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/Users/jhanselman/Documents/Workbooks/2026/"/>
    </mc:Choice>
  </mc:AlternateContent>
  <xr:revisionPtr revIDLastSave="0" documentId="13_ncr:1_{D948E254-35F9-B84A-96F6-9EB351BE264E}" xr6:coauthVersionLast="47" xr6:coauthVersionMax="47" xr10:uidLastSave="{00000000-0000-0000-0000-000000000000}"/>
  <bookViews>
    <workbookView xWindow="-34780" yWindow="1620" windowWidth="34200" windowHeight="21000" xr2:uid="{00000000-000D-0000-FFFF-FFFF00000000}"/>
  </bookViews>
  <sheets>
    <sheet name="Table of Contents" sheetId="8" r:id="rId1"/>
    <sheet name="Regional FOB" sheetId="10" r:id="rId2"/>
    <sheet name="All Seedless FOBs" sheetId="6" r:id="rId3"/>
    <sheet name="Avg. Price" sheetId="5" r:id="rId4"/>
    <sheet name="Table" sheetId="4" r:id="rId5"/>
    <sheet name="Data" sheetId="1" r:id="rId6"/>
  </sheets>
  <definedNames>
    <definedName name="_xlnm._FilterDatabase" localSheetId="5" hidden="1">Data!$A$1:$T$2408</definedName>
  </definedNames>
  <calcPr calcId="191029"/>
  <pivotCaches>
    <pivotCache cacheId="75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22" i="4" l="1"/>
  <c r="G221" i="4"/>
  <c r="G2408" i="1"/>
  <c r="G2407" i="1"/>
  <c r="G2406" i="1"/>
  <c r="G2405" i="1"/>
  <c r="G2404" i="1"/>
  <c r="G2403" i="1"/>
  <c r="G2402" i="1"/>
  <c r="G2401" i="1"/>
  <c r="G2400" i="1"/>
  <c r="G2399" i="1"/>
  <c r="G2398" i="1"/>
  <c r="G2397" i="1"/>
  <c r="G2396" i="1"/>
  <c r="G2395" i="1"/>
  <c r="G2394" i="1"/>
  <c r="G2393" i="1"/>
  <c r="G2392" i="1"/>
  <c r="G2391" i="1"/>
  <c r="G2390" i="1"/>
  <c r="G2389" i="1"/>
  <c r="G2388" i="1"/>
  <c r="G2387" i="1"/>
  <c r="G2386" i="1"/>
  <c r="G2385" i="1"/>
  <c r="G2384" i="1"/>
  <c r="G2383" i="1"/>
  <c r="G2382" i="1"/>
  <c r="G2381" i="1"/>
  <c r="G2380" i="1"/>
  <c r="G2379" i="1"/>
  <c r="G2378" i="1"/>
  <c r="G2377" i="1"/>
  <c r="G2376" i="1"/>
  <c r="G2375" i="1"/>
  <c r="G2374" i="1"/>
  <c r="G2373" i="1"/>
  <c r="G2372" i="1"/>
  <c r="G2371" i="1"/>
  <c r="G2370" i="1"/>
  <c r="G2369" i="1"/>
  <c r="G2368" i="1"/>
  <c r="G2367" i="1"/>
  <c r="G2366" i="1"/>
  <c r="G2365" i="1"/>
  <c r="G2364" i="1"/>
  <c r="G2363" i="1"/>
  <c r="G2362" i="1"/>
  <c r="G2361" i="1"/>
  <c r="G2360" i="1"/>
  <c r="G2359" i="1"/>
  <c r="G2358" i="1"/>
  <c r="G2357" i="1"/>
  <c r="G2356" i="1"/>
  <c r="G2355" i="1"/>
  <c r="G2354" i="1"/>
  <c r="G2353" i="1"/>
  <c r="G2352" i="1"/>
  <c r="G2351" i="1"/>
  <c r="G2350" i="1"/>
  <c r="G2349" i="1"/>
  <c r="G2348" i="1"/>
  <c r="G2347" i="1"/>
  <c r="G2346" i="1"/>
  <c r="G2345" i="1"/>
  <c r="G2344" i="1"/>
  <c r="G2343" i="1"/>
  <c r="G2342" i="1"/>
  <c r="G2341" i="1"/>
  <c r="G2340" i="1"/>
  <c r="G2339" i="1"/>
  <c r="G2338" i="1"/>
  <c r="G2337" i="1"/>
  <c r="G2336" i="1"/>
  <c r="G2335" i="1"/>
  <c r="G2334" i="1"/>
  <c r="G2333" i="1"/>
  <c r="G2332" i="1"/>
  <c r="G2331" i="1"/>
  <c r="G2330" i="1"/>
  <c r="G2329" i="1"/>
  <c r="G2328" i="1"/>
  <c r="G2327" i="1"/>
  <c r="G2326" i="1"/>
  <c r="G2325" i="1"/>
  <c r="G2324" i="1"/>
  <c r="G2323" i="1"/>
  <c r="G2322" i="1"/>
  <c r="G2321" i="1"/>
  <c r="G2320" i="1"/>
  <c r="G2319" i="1"/>
  <c r="G2318" i="1"/>
  <c r="G2317" i="1"/>
  <c r="G2316" i="1"/>
  <c r="G2315" i="1"/>
  <c r="G2314" i="1"/>
  <c r="G2313" i="1"/>
  <c r="G2312" i="1"/>
  <c r="G2311" i="1"/>
  <c r="G2310" i="1"/>
  <c r="G2309" i="1"/>
  <c r="G2308" i="1"/>
  <c r="G2307" i="1"/>
  <c r="G2306" i="1"/>
  <c r="G2305" i="1"/>
  <c r="G2304" i="1"/>
  <c r="G2303" i="1"/>
  <c r="G2302" i="1"/>
  <c r="G2301" i="1"/>
  <c r="G2300" i="1"/>
  <c r="G2299" i="1"/>
  <c r="G2298" i="1"/>
  <c r="G2297" i="1"/>
  <c r="G2296" i="1"/>
  <c r="G2295" i="1"/>
  <c r="G2294" i="1"/>
  <c r="G2293" i="1"/>
  <c r="G2292" i="1"/>
  <c r="G2291" i="1"/>
  <c r="G2290" i="1"/>
  <c r="G2289" i="1"/>
  <c r="G2288" i="1"/>
  <c r="G2287" i="1"/>
  <c r="G2286" i="1"/>
  <c r="G2285" i="1"/>
  <c r="G2284" i="1"/>
  <c r="G2283" i="1"/>
  <c r="G2282" i="1"/>
  <c r="G2281" i="1"/>
  <c r="G2280" i="1"/>
  <c r="G2279" i="1"/>
  <c r="G2278" i="1"/>
  <c r="G2277" i="1"/>
  <c r="G2276" i="1"/>
  <c r="G2275" i="1"/>
  <c r="G2274" i="1"/>
  <c r="G2273" i="1"/>
  <c r="G2272" i="1"/>
  <c r="G2271" i="1"/>
  <c r="G2270" i="1"/>
  <c r="G2269" i="1"/>
  <c r="G2268" i="1"/>
  <c r="G2267" i="1"/>
  <c r="G2266" i="1"/>
  <c r="G2265" i="1"/>
  <c r="G2264" i="1"/>
  <c r="G2263" i="1"/>
  <c r="G2262" i="1"/>
  <c r="G2261" i="1"/>
  <c r="G2260" i="1"/>
  <c r="G2259" i="1"/>
  <c r="G2258" i="1"/>
  <c r="G2257" i="1"/>
  <c r="G2256" i="1"/>
  <c r="G2255" i="1"/>
  <c r="G2254" i="1"/>
  <c r="G2253" i="1"/>
  <c r="G2252" i="1"/>
  <c r="G2251" i="1"/>
  <c r="G2250" i="1"/>
  <c r="G2249" i="1"/>
  <c r="G2248" i="1"/>
  <c r="G2247" i="1"/>
  <c r="G2246" i="1"/>
  <c r="G2245" i="1"/>
  <c r="G2244" i="1"/>
  <c r="G2243" i="1"/>
  <c r="G2242" i="1"/>
  <c r="G2241" i="1"/>
  <c r="G2240" i="1"/>
  <c r="G2239" i="1"/>
  <c r="G2238" i="1"/>
  <c r="G2237" i="1"/>
  <c r="G2236" i="1"/>
  <c r="G2235" i="1"/>
  <c r="G2234" i="1"/>
  <c r="G2233" i="1"/>
  <c r="G2232" i="1"/>
  <c r="G2231" i="1"/>
  <c r="G2230" i="1"/>
  <c r="G2229" i="1"/>
  <c r="G2228" i="1"/>
  <c r="G2227" i="1"/>
  <c r="G2226" i="1"/>
  <c r="G2225" i="1"/>
  <c r="G2224" i="1"/>
  <c r="G2223" i="1"/>
  <c r="G2222" i="1"/>
  <c r="G2221" i="1"/>
  <c r="G2220" i="1"/>
  <c r="G2219" i="1"/>
  <c r="G2218" i="1"/>
  <c r="G2217" i="1"/>
  <c r="G2216" i="1"/>
  <c r="G2215" i="1"/>
  <c r="G2214" i="1"/>
  <c r="G2213" i="1"/>
  <c r="G2212" i="1"/>
  <c r="G2211" i="1"/>
  <c r="G2210" i="1"/>
  <c r="G2209" i="1"/>
  <c r="G2208" i="1"/>
  <c r="G2207" i="1"/>
  <c r="G2206" i="1"/>
  <c r="G2205" i="1"/>
  <c r="G2204" i="1"/>
  <c r="G2203" i="1"/>
  <c r="G2202" i="1"/>
  <c r="G2201" i="1"/>
  <c r="G2200" i="1"/>
  <c r="G2199" i="1"/>
  <c r="G2198" i="1"/>
  <c r="G2197" i="1"/>
  <c r="G2196" i="1"/>
  <c r="G2195" i="1"/>
  <c r="G2194" i="1"/>
  <c r="G2193" i="1"/>
  <c r="G2192" i="1"/>
  <c r="G2191" i="1"/>
  <c r="G2190" i="1"/>
  <c r="G2189" i="1"/>
  <c r="G2188" i="1"/>
  <c r="G2187" i="1"/>
  <c r="G2186" i="1"/>
  <c r="G2185" i="1"/>
  <c r="G2184" i="1"/>
  <c r="G2183" i="1"/>
  <c r="G2182" i="1"/>
  <c r="G2181" i="1"/>
  <c r="G2180" i="1"/>
  <c r="G2179" i="1"/>
  <c r="G2178" i="1"/>
  <c r="G2177" i="1"/>
  <c r="G2176" i="1"/>
  <c r="G2175" i="1"/>
  <c r="G2174" i="1"/>
  <c r="G2173" i="1"/>
  <c r="G2172" i="1"/>
  <c r="G2171" i="1"/>
  <c r="G2170" i="1"/>
  <c r="G2169" i="1"/>
  <c r="G2168" i="1"/>
  <c r="G2167" i="1"/>
  <c r="G2166" i="1"/>
  <c r="G2165" i="1"/>
  <c r="G2164" i="1"/>
  <c r="G2163" i="1"/>
  <c r="G2162" i="1"/>
  <c r="G2161" i="1"/>
  <c r="G2160" i="1"/>
  <c r="G2159" i="1"/>
  <c r="G2158" i="1"/>
  <c r="G2157" i="1"/>
  <c r="G2156" i="1"/>
  <c r="G2155" i="1"/>
  <c r="G2154" i="1"/>
  <c r="G2153" i="1"/>
  <c r="G2152" i="1"/>
  <c r="G2151" i="1"/>
  <c r="G2150" i="1"/>
  <c r="G2149" i="1"/>
  <c r="G2148" i="1"/>
  <c r="G2147" i="1"/>
  <c r="G2146" i="1"/>
  <c r="G2145" i="1"/>
  <c r="G2144" i="1"/>
  <c r="G2143" i="1"/>
  <c r="G2142" i="1"/>
  <c r="G2141" i="1"/>
  <c r="G2140" i="1"/>
  <c r="G2139" i="1"/>
  <c r="G2138" i="1"/>
  <c r="G2137" i="1"/>
  <c r="G2136" i="1"/>
  <c r="G2135" i="1"/>
  <c r="G2134" i="1"/>
  <c r="G2133" i="1"/>
  <c r="G2132" i="1"/>
  <c r="G2131" i="1"/>
  <c r="G2130" i="1"/>
  <c r="G2129" i="1"/>
  <c r="G2128" i="1"/>
  <c r="G2127" i="1"/>
  <c r="G2126" i="1"/>
  <c r="G2125" i="1"/>
  <c r="G2124" i="1"/>
  <c r="G2123" i="1"/>
  <c r="G2122" i="1"/>
  <c r="G2121" i="1"/>
  <c r="G2120" i="1"/>
  <c r="G2119" i="1"/>
  <c r="G2118" i="1"/>
  <c r="G2117" i="1"/>
  <c r="G2116" i="1"/>
  <c r="G2115" i="1"/>
  <c r="G2114" i="1"/>
  <c r="G2113" i="1"/>
  <c r="G2112" i="1"/>
  <c r="G2111" i="1"/>
  <c r="G2110" i="1"/>
  <c r="G2109" i="1"/>
  <c r="G2108" i="1"/>
  <c r="G2107" i="1"/>
  <c r="G2106" i="1"/>
  <c r="G2105" i="1"/>
  <c r="G2104" i="1"/>
  <c r="G2103" i="1"/>
  <c r="G2102" i="1"/>
  <c r="G2101" i="1"/>
  <c r="G2100" i="1"/>
  <c r="G2099" i="1"/>
  <c r="G2098" i="1"/>
  <c r="G2097" i="1"/>
  <c r="G2096" i="1"/>
  <c r="G2095" i="1"/>
  <c r="G2094" i="1"/>
  <c r="G2093" i="1"/>
  <c r="G2092" i="1"/>
  <c r="G2091" i="1"/>
  <c r="G2090" i="1"/>
  <c r="G2089" i="1"/>
  <c r="G2088" i="1"/>
  <c r="G2087" i="1"/>
  <c r="G2086" i="1"/>
  <c r="G2085" i="1"/>
  <c r="G2084" i="1"/>
  <c r="G2083" i="1"/>
  <c r="G2082" i="1"/>
  <c r="G2081" i="1"/>
  <c r="G2080" i="1"/>
  <c r="G2079" i="1"/>
  <c r="G2078" i="1"/>
  <c r="G2077" i="1"/>
  <c r="G2076" i="1"/>
  <c r="G2075" i="1"/>
  <c r="G2074" i="1"/>
  <c r="G2073" i="1"/>
  <c r="G2072" i="1"/>
  <c r="G2071" i="1"/>
  <c r="G2070" i="1"/>
  <c r="G2069" i="1"/>
  <c r="G2068" i="1"/>
  <c r="G2067" i="1"/>
  <c r="G2066" i="1"/>
  <c r="G2065" i="1"/>
  <c r="G2064" i="1"/>
  <c r="G2063" i="1"/>
  <c r="G2062" i="1"/>
  <c r="G2061" i="1"/>
  <c r="G2060" i="1"/>
  <c r="G2059" i="1"/>
  <c r="G2058" i="1"/>
  <c r="G2057" i="1"/>
  <c r="G2056" i="1"/>
  <c r="G2055" i="1"/>
  <c r="G2054" i="1"/>
  <c r="G2053" i="1"/>
  <c r="G2052" i="1"/>
  <c r="G2051" i="1"/>
  <c r="G2050" i="1"/>
  <c r="G2049" i="1"/>
  <c r="G2048" i="1"/>
  <c r="G2047" i="1"/>
  <c r="G2046" i="1"/>
  <c r="G2045" i="1"/>
  <c r="G2044" i="1"/>
  <c r="G2043" i="1"/>
  <c r="G2042" i="1"/>
  <c r="G2041" i="1"/>
  <c r="G2040" i="1"/>
  <c r="G2039" i="1"/>
  <c r="G2038" i="1"/>
  <c r="G2037" i="1"/>
  <c r="G2036" i="1"/>
  <c r="G2035" i="1"/>
  <c r="G2034" i="1"/>
  <c r="G2033" i="1"/>
  <c r="G2032" i="1"/>
  <c r="G2031" i="1"/>
  <c r="G2030" i="1"/>
  <c r="G2029" i="1"/>
  <c r="G2028" i="1"/>
  <c r="G2027" i="1"/>
  <c r="G2026" i="1"/>
  <c r="G2025" i="1"/>
  <c r="G2024" i="1"/>
  <c r="G2023" i="1"/>
  <c r="G2022" i="1"/>
  <c r="G2021" i="1"/>
  <c r="G2020" i="1"/>
  <c r="G2019" i="1"/>
  <c r="G2018" i="1"/>
  <c r="G2017" i="1"/>
  <c r="G2016" i="1"/>
  <c r="G2015" i="1"/>
  <c r="G2014" i="1"/>
  <c r="G2013" i="1"/>
  <c r="G2012" i="1"/>
  <c r="G2011" i="1"/>
  <c r="G2010" i="1"/>
  <c r="G2009" i="1"/>
  <c r="G2008" i="1"/>
  <c r="G2007" i="1"/>
  <c r="G2006" i="1"/>
  <c r="G2005" i="1"/>
  <c r="G2004" i="1"/>
  <c r="G2003" i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90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6" i="1"/>
  <c r="G1975" i="1"/>
  <c r="G1974" i="1"/>
  <c r="G1973" i="1"/>
  <c r="G1972" i="1"/>
  <c r="G1971" i="1"/>
  <c r="G1970" i="1"/>
  <c r="G1969" i="1"/>
  <c r="G1968" i="1"/>
  <c r="G1967" i="1"/>
  <c r="G1966" i="1"/>
  <c r="G1965" i="1"/>
  <c r="G1964" i="1"/>
  <c r="G1963" i="1"/>
  <c r="G1962" i="1"/>
  <c r="G1961" i="1"/>
  <c r="G1960" i="1"/>
  <c r="G1959" i="1"/>
  <c r="G1958" i="1"/>
  <c r="G1957" i="1"/>
  <c r="G1956" i="1"/>
  <c r="G1955" i="1"/>
  <c r="G1954" i="1"/>
  <c r="G1953" i="1"/>
  <c r="G1952" i="1"/>
  <c r="G1951" i="1"/>
  <c r="G1950" i="1"/>
  <c r="G1949" i="1"/>
  <c r="G1948" i="1"/>
  <c r="G1947" i="1"/>
  <c r="G1946" i="1"/>
  <c r="G1945" i="1"/>
  <c r="G1944" i="1"/>
  <c r="G1943" i="1"/>
  <c r="G1942" i="1"/>
  <c r="G1941" i="1"/>
  <c r="G1940" i="1"/>
  <c r="G1939" i="1"/>
  <c r="G1938" i="1"/>
  <c r="G1937" i="1"/>
  <c r="G1936" i="1"/>
  <c r="G1935" i="1"/>
  <c r="G1934" i="1"/>
  <c r="G1933" i="1"/>
  <c r="G1932" i="1"/>
  <c r="G1931" i="1"/>
  <c r="G1930" i="1"/>
  <c r="G1929" i="1"/>
  <c r="G1928" i="1"/>
  <c r="G1927" i="1"/>
  <c r="G1926" i="1"/>
  <c r="G1925" i="1"/>
  <c r="G1924" i="1"/>
  <c r="G1923" i="1"/>
  <c r="G1922" i="1"/>
  <c r="G1921" i="1"/>
  <c r="G1920" i="1"/>
  <c r="G1919" i="1"/>
  <c r="G1918" i="1"/>
  <c r="G1917" i="1"/>
  <c r="G1916" i="1"/>
  <c r="G1915" i="1"/>
  <c r="G1914" i="1"/>
  <c r="G1913" i="1"/>
  <c r="G1912" i="1"/>
  <c r="G1911" i="1"/>
  <c r="G1910" i="1"/>
  <c r="G1909" i="1"/>
  <c r="G1908" i="1"/>
  <c r="G1907" i="1"/>
  <c r="G1906" i="1"/>
  <c r="G1905" i="1"/>
  <c r="G1904" i="1"/>
  <c r="G1903" i="1"/>
  <c r="G1902" i="1"/>
  <c r="G1901" i="1"/>
  <c r="G1900" i="1"/>
  <c r="G1899" i="1"/>
  <c r="G1898" i="1"/>
  <c r="G1897" i="1"/>
  <c r="G1896" i="1"/>
  <c r="G1895" i="1"/>
  <c r="G1894" i="1"/>
  <c r="G1893" i="1"/>
  <c r="G1892" i="1"/>
  <c r="G1891" i="1"/>
  <c r="G1890" i="1"/>
  <c r="G1889" i="1"/>
  <c r="G1888" i="1"/>
  <c r="G1887" i="1"/>
  <c r="G1886" i="1"/>
  <c r="G1885" i="1"/>
  <c r="G1884" i="1"/>
  <c r="G1883" i="1"/>
  <c r="G1882" i="1"/>
  <c r="G1881" i="1"/>
  <c r="G1880" i="1"/>
  <c r="G1879" i="1"/>
  <c r="G1878" i="1"/>
  <c r="G1877" i="1"/>
  <c r="G1876" i="1"/>
  <c r="G1875" i="1"/>
  <c r="G1874" i="1"/>
  <c r="G1873" i="1"/>
  <c r="G1872" i="1"/>
  <c r="G1871" i="1"/>
  <c r="G1870" i="1"/>
  <c r="G1869" i="1"/>
  <c r="G1868" i="1"/>
  <c r="G1867" i="1"/>
  <c r="G1866" i="1"/>
  <c r="G1865" i="1"/>
  <c r="G1864" i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/>
  <c r="G1849" i="1"/>
  <c r="G1848" i="1"/>
  <c r="G1847" i="1"/>
  <c r="G1846" i="1"/>
  <c r="G1845" i="1"/>
  <c r="G1844" i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/>
  <c r="G1821" i="1"/>
  <c r="G1820" i="1"/>
  <c r="G1819" i="1"/>
  <c r="G1818" i="1"/>
  <c r="G1817" i="1"/>
  <c r="G1816" i="1"/>
  <c r="G1815" i="1"/>
  <c r="G1814" i="1"/>
  <c r="G1813" i="1"/>
  <c r="G1812" i="1"/>
  <c r="G1811" i="1"/>
  <c r="G1810" i="1"/>
  <c r="G1809" i="1"/>
  <c r="G1808" i="1"/>
  <c r="G1807" i="1"/>
  <c r="G1806" i="1"/>
  <c r="G1805" i="1"/>
  <c r="G1804" i="1"/>
  <c r="G1803" i="1"/>
  <c r="G1802" i="1"/>
  <c r="G1801" i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3" i="1"/>
  <c r="G1782" i="1"/>
  <c r="G1781" i="1"/>
  <c r="G1780" i="1"/>
  <c r="G1779" i="1"/>
  <c r="G1778" i="1"/>
  <c r="G1777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G1761" i="1"/>
  <c r="G1760" i="1"/>
  <c r="G1759" i="1"/>
  <c r="G1758" i="1"/>
  <c r="G1757" i="1"/>
  <c r="G1756" i="1"/>
  <c r="G1755" i="1"/>
  <c r="G1754" i="1"/>
  <c r="G1753" i="1"/>
  <c r="G1752" i="1"/>
  <c r="G1751" i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/>
  <c r="G1730" i="1"/>
  <c r="G1729" i="1"/>
  <c r="G1728" i="1"/>
  <c r="G1727" i="1"/>
  <c r="G1726" i="1"/>
  <c r="G1725" i="1"/>
  <c r="G1724" i="1"/>
  <c r="G1723" i="1"/>
  <c r="G1722" i="1"/>
  <c r="G1721" i="1"/>
  <c r="G1720" i="1"/>
  <c r="G1719" i="1"/>
  <c r="G1718" i="1"/>
  <c r="G1717" i="1"/>
  <c r="G1716" i="1"/>
  <c r="G1715" i="1"/>
  <c r="G1714" i="1"/>
  <c r="G1713" i="1"/>
  <c r="G1712" i="1"/>
  <c r="G1711" i="1"/>
  <c r="G1710" i="1"/>
  <c r="G1709" i="1"/>
  <c r="G1708" i="1"/>
  <c r="G1707" i="1"/>
  <c r="G1706" i="1"/>
  <c r="G1705" i="1"/>
  <c r="G1704" i="1"/>
  <c r="G1703" i="1"/>
  <c r="G1702" i="1"/>
  <c r="G1701" i="1"/>
  <c r="G1700" i="1"/>
  <c r="G1699" i="1"/>
  <c r="G1698" i="1"/>
  <c r="G1697" i="1"/>
  <c r="G1696" i="1"/>
  <c r="G1695" i="1"/>
  <c r="G1694" i="1"/>
  <c r="G1693" i="1"/>
  <c r="G1692" i="1"/>
  <c r="G1691" i="1"/>
  <c r="G1690" i="1"/>
  <c r="G1689" i="1"/>
  <c r="G1688" i="1"/>
  <c r="G1687" i="1"/>
  <c r="G1686" i="1"/>
  <c r="G1685" i="1"/>
  <c r="G1684" i="1"/>
  <c r="G1683" i="1"/>
  <c r="G1682" i="1"/>
  <c r="G1681" i="1"/>
  <c r="G1680" i="1"/>
  <c r="G1679" i="1"/>
  <c r="G1678" i="1"/>
  <c r="G1677" i="1"/>
  <c r="G1676" i="1"/>
  <c r="G1675" i="1"/>
  <c r="G1674" i="1"/>
  <c r="G1673" i="1"/>
  <c r="G1672" i="1"/>
  <c r="G1671" i="1"/>
  <c r="G1670" i="1"/>
  <c r="G1669" i="1"/>
  <c r="G1668" i="1"/>
  <c r="G1667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9" i="1"/>
  <c r="G1648" i="1"/>
  <c r="G1647" i="1"/>
  <c r="G1646" i="1"/>
  <c r="G1645" i="1"/>
  <c r="G1644" i="1"/>
  <c r="G1643" i="1"/>
  <c r="G1642" i="1"/>
  <c r="G1641" i="1"/>
  <c r="G1640" i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4" i="1"/>
  <c r="G1593" i="1"/>
  <c r="G1592" i="1"/>
  <c r="G1591" i="1"/>
  <c r="G1590" i="1"/>
  <c r="G1589" i="1"/>
  <c r="G1588" i="1"/>
  <c r="G1587" i="1"/>
  <c r="G1586" i="1"/>
  <c r="G1585" i="1"/>
  <c r="G1584" i="1"/>
  <c r="G1583" i="1"/>
  <c r="G1582" i="1"/>
  <c r="G1581" i="1"/>
  <c r="G1580" i="1"/>
  <c r="G1579" i="1"/>
  <c r="G1578" i="1"/>
  <c r="G1577" i="1"/>
  <c r="G1576" i="1"/>
  <c r="G1575" i="1"/>
  <c r="G1574" i="1"/>
  <c r="G1573" i="1"/>
  <c r="G1572" i="1"/>
  <c r="G1571" i="1"/>
  <c r="G1570" i="1"/>
  <c r="G1569" i="1"/>
  <c r="G1568" i="1"/>
  <c r="G1567" i="1"/>
  <c r="G1566" i="1"/>
  <c r="G1565" i="1"/>
  <c r="G1564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G6" i="4" l="1"/>
  <c r="G5" i="4" s="1"/>
  <c r="G7" i="4"/>
  <c r="G8" i="4"/>
  <c r="G9" i="4"/>
  <c r="G10" i="4"/>
  <c r="G11" i="4" s="1"/>
  <c r="G13" i="4"/>
  <c r="G12" i="4" s="1"/>
  <c r="G14" i="4"/>
  <c r="G15" i="4"/>
  <c r="G16" i="4"/>
  <c r="G17" i="4"/>
  <c r="G18" i="4" s="1"/>
  <c r="G19" i="4" s="1"/>
  <c r="G21" i="4"/>
  <c r="G20" i="4" s="1"/>
  <c r="G22" i="4"/>
  <c r="G23" i="4"/>
  <c r="G24" i="4"/>
  <c r="G25" i="4" s="1"/>
  <c r="G27" i="4"/>
  <c r="G26" i="4" s="1"/>
  <c r="G28" i="4"/>
  <c r="G29" i="4"/>
  <c r="G30" i="4"/>
  <c r="G366" i="4"/>
  <c r="G365" i="4"/>
  <c r="G364" i="4"/>
  <c r="G363" i="4"/>
  <c r="G362" i="4"/>
  <c r="G361" i="4"/>
  <c r="G360" i="4"/>
  <c r="G359" i="4"/>
  <c r="G358" i="4"/>
  <c r="G357" i="4"/>
  <c r="G356" i="4"/>
  <c r="G355" i="4"/>
  <c r="G354" i="4"/>
  <c r="G353" i="4"/>
  <c r="G352" i="4"/>
  <c r="G351" i="4"/>
  <c r="G350" i="4"/>
  <c r="G349" i="4"/>
  <c r="G348" i="4"/>
  <c r="G347" i="4"/>
  <c r="G346" i="4"/>
  <c r="G345" i="4"/>
  <c r="G344" i="4"/>
  <c r="G343" i="4"/>
  <c r="G342" i="4"/>
  <c r="G341" i="4"/>
  <c r="G340" i="4"/>
  <c r="G339" i="4"/>
  <c r="G338" i="4"/>
  <c r="G337" i="4"/>
  <c r="G336" i="4"/>
  <c r="G335" i="4"/>
  <c r="G334" i="4"/>
  <c r="G333" i="4"/>
  <c r="G332" i="4"/>
  <c r="G331" i="4"/>
  <c r="G330" i="4"/>
  <c r="G329" i="4"/>
  <c r="G328" i="4"/>
  <c r="G327" i="4"/>
  <c r="G326" i="4"/>
  <c r="G325" i="4"/>
  <c r="G324" i="4"/>
  <c r="G323" i="4"/>
  <c r="G322" i="4"/>
  <c r="G321" i="4"/>
  <c r="G320" i="4"/>
  <c r="G319" i="4"/>
  <c r="G318" i="4"/>
  <c r="G317" i="4"/>
  <c r="G316" i="4"/>
  <c r="G315" i="4"/>
  <c r="G314" i="4"/>
  <c r="G313" i="4"/>
  <c r="G312" i="4"/>
  <c r="G311" i="4"/>
  <c r="G310" i="4"/>
  <c r="G309" i="4"/>
  <c r="G308" i="4"/>
  <c r="G307" i="4"/>
  <c r="G306" i="4"/>
  <c r="G305" i="4"/>
  <c r="G304" i="4"/>
  <c r="G303" i="4"/>
  <c r="G302" i="4"/>
  <c r="G301" i="4"/>
  <c r="G300" i="4"/>
  <c r="G299" i="4"/>
  <c r="G298" i="4"/>
  <c r="G297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284" i="4"/>
  <c r="G283" i="4"/>
  <c r="G282" i="4"/>
  <c r="G281" i="4"/>
  <c r="G280" i="4"/>
  <c r="G279" i="4"/>
  <c r="G278" i="4"/>
  <c r="G277" i="4"/>
  <c r="G276" i="4"/>
  <c r="G275" i="4"/>
  <c r="G274" i="4"/>
  <c r="G273" i="4"/>
  <c r="G272" i="4"/>
  <c r="G271" i="4"/>
  <c r="G270" i="4"/>
  <c r="G269" i="4"/>
  <c r="G268" i="4"/>
  <c r="G267" i="4"/>
  <c r="G266" i="4"/>
  <c r="G265" i="4"/>
  <c r="G264" i="4"/>
  <c r="G263" i="4"/>
  <c r="G262" i="4"/>
  <c r="G261" i="4"/>
  <c r="G260" i="4"/>
  <c r="G259" i="4"/>
  <c r="G258" i="4"/>
  <c r="G257" i="4"/>
  <c r="G256" i="4"/>
  <c r="G255" i="4"/>
  <c r="G254" i="4"/>
  <c r="G253" i="4"/>
  <c r="G252" i="4"/>
  <c r="G251" i="4"/>
  <c r="G250" i="4"/>
  <c r="G249" i="4"/>
  <c r="G248" i="4"/>
  <c r="G247" i="4"/>
  <c r="G246" i="4"/>
  <c r="G245" i="4"/>
  <c r="G244" i="4"/>
  <c r="G243" i="4"/>
  <c r="G242" i="4"/>
  <c r="G241" i="4"/>
  <c r="G240" i="4"/>
  <c r="G239" i="4"/>
  <c r="G238" i="4"/>
  <c r="G237" i="4"/>
  <c r="G236" i="4"/>
  <c r="G235" i="4"/>
  <c r="G234" i="4"/>
  <c r="G233" i="4"/>
  <c r="G232" i="4"/>
  <c r="G231" i="4"/>
  <c r="G230" i="4"/>
  <c r="G229" i="4"/>
  <c r="G228" i="4"/>
  <c r="G227" i="4"/>
  <c r="G226" i="4"/>
  <c r="G225" i="4"/>
  <c r="G224" i="4"/>
  <c r="G223" i="4"/>
  <c r="G220" i="4"/>
  <c r="G219" i="4"/>
  <c r="G218" i="4"/>
  <c r="G217" i="4"/>
  <c r="G216" i="4"/>
  <c r="G215" i="4" s="1"/>
  <c r="G213" i="4"/>
  <c r="G214" i="4" s="1"/>
  <c r="G212" i="4"/>
  <c r="G211" i="4"/>
  <c r="G210" i="4"/>
  <c r="G209" i="4"/>
  <c r="G208" i="4" s="1"/>
  <c r="G206" i="4"/>
  <c r="G207" i="4" s="1"/>
  <c r="G205" i="4"/>
  <c r="G204" i="4"/>
  <c r="G203" i="4"/>
  <c r="G202" i="4"/>
  <c r="G201" i="4" s="1"/>
  <c r="G199" i="4"/>
  <c r="G200" i="4" s="1"/>
  <c r="G198" i="4"/>
  <c r="G197" i="4"/>
  <c r="G196" i="4"/>
  <c r="G195" i="4"/>
  <c r="G194" i="4" s="1"/>
  <c r="G192" i="4"/>
  <c r="G193" i="4" s="1"/>
  <c r="G191" i="4"/>
  <c r="G190" i="4"/>
  <c r="G189" i="4"/>
  <c r="G188" i="4"/>
  <c r="G187" i="4" s="1"/>
  <c r="G184" i="4"/>
  <c r="G185" i="4" s="1"/>
  <c r="G186" i="4" s="1"/>
  <c r="G183" i="4"/>
  <c r="G182" i="4"/>
  <c r="G181" i="4"/>
  <c r="G180" i="4" s="1"/>
  <c r="G178" i="4"/>
  <c r="G179" i="4" s="1"/>
  <c r="G177" i="4"/>
  <c r="G176" i="4"/>
  <c r="G175" i="4"/>
  <c r="G174" i="4"/>
  <c r="G173" i="4" s="1"/>
  <c r="G170" i="4"/>
  <c r="G171" i="4" s="1"/>
  <c r="G172" i="4" s="1"/>
  <c r="G169" i="4"/>
  <c r="G168" i="4"/>
  <c r="G167" i="4"/>
  <c r="G166" i="4" s="1"/>
  <c r="G164" i="4"/>
  <c r="G165" i="4" s="1"/>
  <c r="G163" i="4"/>
  <c r="G162" i="4"/>
  <c r="G161" i="4"/>
  <c r="G160" i="4"/>
  <c r="G159" i="4" s="1"/>
  <c r="G157" i="4"/>
  <c r="G158" i="4" s="1"/>
  <c r="G156" i="4"/>
  <c r="G155" i="4"/>
  <c r="G154" i="4"/>
  <c r="G153" i="4"/>
  <c r="G152" i="4" s="1"/>
  <c r="G150" i="4"/>
  <c r="G151" i="4" s="1"/>
  <c r="G149" i="4"/>
  <c r="G148" i="4"/>
  <c r="G147" i="4"/>
  <c r="G146" i="4" s="1"/>
  <c r="G143" i="4"/>
  <c r="G144" i="4" s="1"/>
  <c r="G145" i="4" s="1"/>
  <c r="G142" i="4"/>
  <c r="G141" i="4"/>
  <c r="G140" i="4"/>
  <c r="G139" i="4"/>
  <c r="G138" i="4" s="1"/>
  <c r="G136" i="4"/>
  <c r="G137" i="4" s="1"/>
  <c r="G135" i="4"/>
  <c r="G134" i="4"/>
  <c r="G133" i="4"/>
  <c r="G132" i="4"/>
  <c r="G131" i="4" s="1"/>
  <c r="G129" i="4"/>
  <c r="G130" i="4" s="1"/>
  <c r="G128" i="4"/>
  <c r="G127" i="4"/>
  <c r="G126" i="4"/>
  <c r="G125" i="4"/>
  <c r="G124" i="4" s="1"/>
  <c r="G122" i="4"/>
  <c r="G123" i="4" s="1"/>
  <c r="G121" i="4"/>
  <c r="G120" i="4"/>
  <c r="G119" i="4"/>
  <c r="G118" i="4"/>
  <c r="G117" i="4" s="1"/>
  <c r="G115" i="4"/>
  <c r="G116" i="4" s="1"/>
  <c r="G114" i="4"/>
  <c r="G113" i="4"/>
  <c r="G112" i="4"/>
  <c r="G111" i="4"/>
  <c r="G110" i="4" s="1"/>
  <c r="G108" i="4"/>
  <c r="G109" i="4" s="1"/>
  <c r="G107" i="4"/>
  <c r="G106" i="4"/>
  <c r="G105" i="4"/>
  <c r="G104" i="4"/>
  <c r="G103" i="4" s="1"/>
  <c r="G101" i="4"/>
  <c r="G102" i="4" s="1"/>
  <c r="G100" i="4"/>
  <c r="G99" i="4"/>
  <c r="G98" i="4"/>
  <c r="G97" i="4"/>
  <c r="G96" i="4" s="1"/>
  <c r="G94" i="4"/>
  <c r="G95" i="4" s="1"/>
  <c r="G93" i="4"/>
  <c r="G92" i="4"/>
  <c r="G91" i="4"/>
  <c r="G90" i="4"/>
  <c r="G89" i="4" s="1"/>
  <c r="G87" i="4"/>
  <c r="G88" i="4" s="1"/>
  <c r="G86" i="4"/>
  <c r="G85" i="4"/>
  <c r="G84" i="4"/>
  <c r="G83" i="4"/>
  <c r="G82" i="4" s="1"/>
  <c r="G80" i="4"/>
  <c r="G81" i="4" s="1"/>
  <c r="G79" i="4"/>
  <c r="G78" i="4"/>
  <c r="G77" i="4"/>
  <c r="G76" i="4"/>
  <c r="G75" i="4" s="1"/>
  <c r="G73" i="4"/>
  <c r="G74" i="4" s="1"/>
  <c r="G72" i="4"/>
  <c r="G71" i="4"/>
  <c r="G70" i="4"/>
  <c r="G69" i="4"/>
  <c r="G68" i="4" s="1"/>
  <c r="G66" i="4"/>
  <c r="G67" i="4" s="1"/>
  <c r="G65" i="4"/>
  <c r="G64" i="4"/>
  <c r="G63" i="4"/>
  <c r="G62" i="4"/>
  <c r="G61" i="4" s="1"/>
  <c r="G59" i="4"/>
  <c r="G60" i="4" s="1"/>
  <c r="G58" i="4"/>
  <c r="G57" i="4"/>
  <c r="G56" i="4"/>
  <c r="G55" i="4"/>
  <c r="G54" i="4" s="1"/>
  <c r="G52" i="4"/>
  <c r="G53" i="4" s="1"/>
  <c r="G51" i="4"/>
  <c r="G50" i="4"/>
  <c r="G49" i="4"/>
  <c r="G45" i="4"/>
  <c r="G46" i="4" s="1"/>
  <c r="G47" i="4" s="1"/>
  <c r="G48" i="4" s="1"/>
  <c r="G44" i="4"/>
  <c r="G43" i="4"/>
  <c r="G42" i="4"/>
  <c r="G41" i="4"/>
  <c r="G40" i="4" s="1"/>
  <c r="G38" i="4"/>
  <c r="G39" i="4" s="1"/>
  <c r="G37" i="4"/>
  <c r="G36" i="4"/>
  <c r="G35" i="4"/>
  <c r="G34" i="4"/>
  <c r="G33" i="4" s="1"/>
  <c r="G31" i="4"/>
  <c r="G32" i="4" s="1"/>
  <c r="F3" i="4" l="1"/>
  <c r="F4" i="4" l="1"/>
  <c r="G3" i="4"/>
  <c r="G4" i="4" s="1"/>
  <c r="G2" i="4" l="1"/>
  <c r="F5" i="4"/>
  <c r="F6" i="4" s="1"/>
  <c r="F7" i="4" s="1"/>
  <c r="F8" i="4" l="1"/>
  <c r="F9" i="4" l="1"/>
  <c r="F10" i="4" l="1"/>
  <c r="F11" i="4" s="1"/>
  <c r="F12" i="4" l="1"/>
  <c r="F13" i="4" s="1"/>
  <c r="F14" i="4"/>
  <c r="F15" i="4" l="1"/>
  <c r="F16" i="4" l="1"/>
  <c r="F17" i="4" l="1"/>
  <c r="F18" i="4" l="1"/>
  <c r="F19" i="4" l="1"/>
  <c r="F20" i="4" s="1"/>
  <c r="F21" i="4" s="1"/>
  <c r="F22" i="4" s="1"/>
  <c r="F23" i="4" l="1"/>
  <c r="F24" i="4" l="1"/>
  <c r="F25" i="4" l="1"/>
  <c r="F26" i="4" l="1"/>
  <c r="F27" i="4" s="1"/>
  <c r="F28" i="4"/>
  <c r="F29" i="4" l="1"/>
  <c r="F30" i="4" l="1"/>
  <c r="F31" i="4" l="1"/>
  <c r="F32" i="4" l="1"/>
  <c r="F33" i="4" l="1"/>
  <c r="F34" i="4" s="1"/>
  <c r="F35" i="4"/>
  <c r="F36" i="4" l="1"/>
  <c r="F37" i="4" l="1"/>
  <c r="F38" i="4" l="1"/>
  <c r="F39" i="4" l="1"/>
  <c r="F40" i="4" l="1"/>
  <c r="F41" i="4" s="1"/>
  <c r="F42" i="4"/>
  <c r="F43" i="4" l="1"/>
  <c r="F44" i="4" l="1"/>
  <c r="F45" i="4" l="1"/>
  <c r="F46" i="4" l="1"/>
  <c r="F47" i="4" l="1"/>
  <c r="F48" i="4" s="1"/>
  <c r="F49" i="4"/>
  <c r="F50" i="4" s="1"/>
  <c r="F51" i="4" l="1"/>
  <c r="F52" i="4" l="1"/>
  <c r="F53" i="4" l="1"/>
  <c r="F54" i="4" l="1"/>
  <c r="F55" i="4" s="1"/>
  <c r="F56" i="4" s="1"/>
  <c r="F57" i="4" l="1"/>
  <c r="F58" i="4" l="1"/>
  <c r="F59" i="4" l="1"/>
  <c r="F60" i="4" l="1"/>
  <c r="F61" i="4" l="1"/>
  <c r="F62" i="4" s="1"/>
  <c r="F63" i="4" s="1"/>
  <c r="F64" i="4" l="1"/>
  <c r="F65" i="4" l="1"/>
  <c r="F66" i="4" l="1"/>
  <c r="F67" i="4" l="1"/>
  <c r="F68" i="4" l="1"/>
  <c r="F69" i="4" s="1"/>
  <c r="F70" i="4" s="1"/>
  <c r="F71" i="4" l="1"/>
  <c r="F72" i="4" l="1"/>
  <c r="F73" i="4" l="1"/>
  <c r="F74" i="4" l="1"/>
  <c r="F75" i="4" l="1"/>
  <c r="F76" i="4" s="1"/>
  <c r="F77" i="4" s="1"/>
  <c r="F78" i="4" l="1"/>
  <c r="F79" i="4" l="1"/>
  <c r="F80" i="4" l="1"/>
  <c r="F81" i="4" l="1"/>
  <c r="F82" i="4" l="1"/>
  <c r="F83" i="4" s="1"/>
  <c r="F84" i="4" s="1"/>
  <c r="F85" i="4" l="1"/>
  <c r="F86" i="4" l="1"/>
  <c r="F87" i="4" l="1"/>
  <c r="F88" i="4" l="1"/>
  <c r="F89" i="4" l="1"/>
  <c r="F90" i="4" s="1"/>
  <c r="F91" i="4" s="1"/>
  <c r="F92" i="4" l="1"/>
  <c r="F93" i="4" l="1"/>
  <c r="F94" i="4" l="1"/>
  <c r="F95" i="4" l="1"/>
  <c r="F96" i="4" l="1"/>
  <c r="F97" i="4" s="1"/>
  <c r="F98" i="4" s="1"/>
  <c r="F99" i="4" l="1"/>
  <c r="F100" i="4" l="1"/>
  <c r="F101" i="4" l="1"/>
  <c r="F102" i="4" l="1"/>
  <c r="F103" i="4" l="1"/>
  <c r="F104" i="4" s="1"/>
  <c r="F105" i="4" s="1"/>
  <c r="F106" i="4" l="1"/>
  <c r="F107" i="4" l="1"/>
  <c r="F108" i="4" l="1"/>
  <c r="F109" i="4" l="1"/>
  <c r="F110" i="4" l="1"/>
  <c r="F111" i="4" s="1"/>
  <c r="F112" i="4" s="1"/>
  <c r="F113" i="4" l="1"/>
  <c r="F114" i="4" l="1"/>
  <c r="F115" i="4" l="1"/>
  <c r="F116" i="4" l="1"/>
  <c r="F117" i="4" l="1"/>
  <c r="F118" i="4" s="1"/>
  <c r="F119" i="4" s="1"/>
  <c r="F120" i="4" l="1"/>
  <c r="F121" i="4" l="1"/>
  <c r="F122" i="4" l="1"/>
  <c r="F123" i="4" l="1"/>
  <c r="F124" i="4" l="1"/>
  <c r="F125" i="4" s="1"/>
  <c r="F126" i="4" s="1"/>
  <c r="F127" i="4" l="1"/>
  <c r="F128" i="4" l="1"/>
  <c r="F129" i="4" l="1"/>
  <c r="F130" i="4" l="1"/>
  <c r="F131" i="4" l="1"/>
  <c r="F132" i="4" s="1"/>
  <c r="F133" i="4" s="1"/>
  <c r="F134" i="4" l="1"/>
  <c r="F135" i="4" l="1"/>
  <c r="F136" i="4" l="1"/>
  <c r="F137" i="4" l="1"/>
  <c r="F138" i="4" l="1"/>
  <c r="F139" i="4" s="1"/>
  <c r="F140" i="4" s="1"/>
  <c r="F141" i="4" l="1"/>
  <c r="F142" i="4" l="1"/>
  <c r="F143" i="4" l="1"/>
  <c r="F144" i="4" l="1"/>
  <c r="F145" i="4" l="1"/>
  <c r="F146" i="4" s="1"/>
  <c r="F147" i="4" s="1"/>
  <c r="F148" i="4" s="1"/>
  <c r="F149" i="4" l="1"/>
  <c r="F150" i="4" l="1"/>
  <c r="F151" i="4" l="1"/>
  <c r="F152" i="4" l="1"/>
  <c r="F153" i="4" s="1"/>
  <c r="F154" i="4" s="1"/>
  <c r="F155" i="4" l="1"/>
  <c r="F156" i="4" l="1"/>
  <c r="F157" i="4" l="1"/>
  <c r="F158" i="4" l="1"/>
  <c r="F159" i="4" l="1"/>
  <c r="F160" i="4" s="1"/>
  <c r="F161" i="4" s="1"/>
  <c r="F162" i="4"/>
  <c r="F163" i="4" l="1"/>
  <c r="F164" i="4" l="1"/>
  <c r="F165" i="4" l="1"/>
  <c r="F166" i="4" l="1"/>
  <c r="F167" i="4" l="1"/>
  <c r="F168" i="4" l="1"/>
  <c r="F169" i="4" l="1"/>
  <c r="F170" i="4" l="1"/>
  <c r="F171" i="4" l="1"/>
  <c r="F172" i="4" l="1"/>
  <c r="F173" i="4" l="1"/>
  <c r="F174" i="4" l="1"/>
  <c r="F175" i="4" l="1"/>
  <c r="F176" i="4" l="1"/>
  <c r="F177" i="4" l="1"/>
  <c r="F178" i="4" l="1"/>
  <c r="F179" i="4" l="1"/>
  <c r="F180" i="4" l="1"/>
  <c r="F181" i="4" l="1"/>
  <c r="F182" i="4" l="1"/>
  <c r="F183" i="4" l="1"/>
  <c r="F184" i="4" l="1"/>
  <c r="F185" i="4" l="1"/>
  <c r="F186" i="4" l="1"/>
  <c r="F187" i="4" l="1"/>
  <c r="F188" i="4" l="1"/>
  <c r="F189" i="4" l="1"/>
  <c r="F190" i="4" l="1"/>
  <c r="F191" i="4" l="1"/>
  <c r="F192" i="4" l="1"/>
  <c r="F193" i="4" l="1"/>
  <c r="F194" i="4" l="1"/>
  <c r="F195" i="4" l="1"/>
  <c r="F196" i="4" l="1"/>
  <c r="F197" i="4" l="1"/>
  <c r="F198" i="4" l="1"/>
  <c r="F199" i="4" l="1"/>
  <c r="F200" i="4" l="1"/>
  <c r="F201" i="4" l="1"/>
  <c r="F202" i="4" l="1"/>
  <c r="F203" i="4" l="1"/>
  <c r="F204" i="4" l="1"/>
  <c r="F205" i="4" l="1"/>
  <c r="F206" i="4" l="1"/>
  <c r="F207" i="4" l="1"/>
  <c r="F208" i="4" l="1"/>
  <c r="F209" i="4" l="1"/>
  <c r="F210" i="4" l="1"/>
  <c r="F211" i="4" l="1"/>
  <c r="F212" i="4" l="1"/>
  <c r="F213" i="4" l="1"/>
  <c r="F214" i="4" l="1"/>
  <c r="F215" i="4" l="1"/>
  <c r="F216" i="4" l="1"/>
  <c r="F217" i="4" l="1"/>
  <c r="F218" i="4" l="1"/>
  <c r="F219" i="4" l="1"/>
  <c r="F220" i="4" l="1"/>
  <c r="F221" i="4" l="1"/>
  <c r="F222" i="4" l="1"/>
  <c r="F223" i="4" l="1"/>
  <c r="F224" i="4" l="1"/>
  <c r="F225" i="4" l="1"/>
  <c r="F226" i="4" l="1"/>
  <c r="F227" i="4" l="1"/>
  <c r="F228" i="4" l="1"/>
  <c r="F229" i="4" l="1"/>
  <c r="F230" i="4" l="1"/>
  <c r="F231" i="4" l="1"/>
  <c r="F232" i="4" l="1"/>
  <c r="F233" i="4" l="1"/>
  <c r="F234" i="4" l="1"/>
  <c r="F235" i="4" l="1"/>
  <c r="F236" i="4" l="1"/>
  <c r="F237" i="4" l="1"/>
  <c r="F238" i="4" l="1"/>
  <c r="F239" i="4" l="1"/>
  <c r="F240" i="4" l="1"/>
  <c r="F241" i="4" l="1"/>
  <c r="F242" i="4" l="1"/>
  <c r="F243" i="4" l="1"/>
  <c r="F244" i="4" l="1"/>
  <c r="F245" i="4" l="1"/>
  <c r="F246" i="4" l="1"/>
  <c r="F247" i="4" l="1"/>
  <c r="F248" i="4" l="1"/>
  <c r="F249" i="4" l="1"/>
  <c r="F250" i="4" l="1"/>
  <c r="F251" i="4" l="1"/>
  <c r="F252" i="4" l="1"/>
  <c r="F253" i="4" l="1"/>
  <c r="F254" i="4" l="1"/>
  <c r="F255" i="4" l="1"/>
  <c r="F256" i="4" l="1"/>
  <c r="F257" i="4" l="1"/>
  <c r="F258" i="4" l="1"/>
  <c r="F259" i="4" l="1"/>
  <c r="F260" i="4" l="1"/>
  <c r="F261" i="4" l="1"/>
  <c r="F262" i="4" l="1"/>
  <c r="F263" i="4" l="1"/>
  <c r="F264" i="4" l="1"/>
  <c r="F265" i="4" l="1"/>
  <c r="F266" i="4" l="1"/>
  <c r="F267" i="4" l="1"/>
  <c r="F268" i="4" l="1"/>
  <c r="F269" i="4" l="1"/>
  <c r="F270" i="4" l="1"/>
  <c r="F271" i="4" l="1"/>
  <c r="F272" i="4" l="1"/>
  <c r="F273" i="4" l="1"/>
  <c r="F274" i="4" l="1"/>
  <c r="F275" i="4" l="1"/>
  <c r="F276" i="4" l="1"/>
  <c r="F277" i="4" l="1"/>
  <c r="F278" i="4" l="1"/>
  <c r="F279" i="4" l="1"/>
  <c r="F280" i="4" l="1"/>
  <c r="F281" i="4" l="1"/>
  <c r="F282" i="4" l="1"/>
  <c r="F283" i="4" l="1"/>
  <c r="F284" i="4" l="1"/>
  <c r="F285" i="4" l="1"/>
  <c r="F286" i="4" l="1"/>
  <c r="F287" i="4" l="1"/>
  <c r="F288" i="4" l="1"/>
  <c r="F289" i="4" l="1"/>
  <c r="F290" i="4" l="1"/>
  <c r="F291" i="4" l="1"/>
  <c r="F292" i="4" l="1"/>
  <c r="F293" i="4" l="1"/>
  <c r="F294" i="4" l="1"/>
  <c r="F295" i="4" l="1"/>
  <c r="F296" i="4" l="1"/>
  <c r="F297" i="4" l="1"/>
  <c r="F298" i="4" l="1"/>
  <c r="F299" i="4" l="1"/>
  <c r="F300" i="4" l="1"/>
  <c r="F301" i="4" l="1"/>
  <c r="F302" i="4" l="1"/>
  <c r="F303" i="4" l="1"/>
  <c r="F304" i="4" l="1"/>
  <c r="F305" i="4" l="1"/>
  <c r="F306" i="4" l="1"/>
  <c r="F307" i="4" l="1"/>
  <c r="F308" i="4" l="1"/>
  <c r="F309" i="4" l="1"/>
  <c r="F310" i="4" l="1"/>
  <c r="F311" i="4" l="1"/>
  <c r="F312" i="4" l="1"/>
  <c r="F313" i="4" l="1"/>
  <c r="F314" i="4" l="1"/>
  <c r="F315" i="4" l="1"/>
  <c r="F316" i="4" l="1"/>
  <c r="F317" i="4" l="1"/>
  <c r="F318" i="4" l="1"/>
  <c r="F319" i="4" l="1"/>
  <c r="F320" i="4" l="1"/>
  <c r="F321" i="4" l="1"/>
  <c r="F322" i="4" l="1"/>
  <c r="F323" i="4" l="1"/>
  <c r="F324" i="4" l="1"/>
  <c r="F325" i="4" l="1"/>
  <c r="F326" i="4" l="1"/>
  <c r="F327" i="4" l="1"/>
  <c r="F328" i="4" l="1"/>
  <c r="F329" i="4" l="1"/>
  <c r="F330" i="4" l="1"/>
  <c r="F331" i="4" l="1"/>
  <c r="F332" i="4" l="1"/>
  <c r="F333" i="4" l="1"/>
  <c r="F334" i="4" l="1"/>
  <c r="F335" i="4" l="1"/>
  <c r="F336" i="4" l="1"/>
  <c r="F337" i="4" l="1"/>
  <c r="F338" i="4" l="1"/>
  <c r="F339" i="4" l="1"/>
  <c r="F340" i="4" l="1"/>
  <c r="F341" i="4" l="1"/>
  <c r="F342" i="4" l="1"/>
  <c r="F343" i="4" l="1"/>
  <c r="F344" i="4" l="1"/>
  <c r="F345" i="4" l="1"/>
  <c r="F346" i="4" l="1"/>
  <c r="F347" i="4" l="1"/>
  <c r="F348" i="4" l="1"/>
  <c r="F349" i="4" l="1"/>
  <c r="F350" i="4" l="1"/>
  <c r="F351" i="4" l="1"/>
  <c r="F352" i="4" l="1"/>
  <c r="F353" i="4" l="1"/>
  <c r="F354" i="4" l="1"/>
  <c r="F355" i="4" l="1"/>
  <c r="F356" i="4" l="1"/>
  <c r="F357" i="4" l="1"/>
  <c r="F358" i="4" l="1"/>
  <c r="F359" i="4" l="1"/>
  <c r="F360" i="4" l="1"/>
  <c r="F361" i="4" l="1"/>
  <c r="F362" i="4" l="1"/>
  <c r="F363" i="4" l="1"/>
  <c r="F364" i="4" l="1"/>
  <c r="F365" i="4" l="1"/>
  <c r="F366" i="4" l="1"/>
</calcChain>
</file>

<file path=xl/sharedStrings.xml><?xml version="1.0" encoding="utf-8"?>
<sst xmlns="http://schemas.openxmlformats.org/spreadsheetml/2006/main" count="29255" uniqueCount="510">
  <si>
    <t>City Name</t>
  </si>
  <si>
    <t>Type</t>
  </si>
  <si>
    <t>Package</t>
  </si>
  <si>
    <t>Variety</t>
  </si>
  <si>
    <t>Date</t>
  </si>
  <si>
    <t>Low Price</t>
  </si>
  <si>
    <t>High Price</t>
  </si>
  <si>
    <t>Mostly Low</t>
  </si>
  <si>
    <t>Mostly High</t>
  </si>
  <si>
    <t>Season</t>
  </si>
  <si>
    <t>Item Size</t>
  </si>
  <si>
    <t>Supply Tone</t>
  </si>
  <si>
    <t>Demand Tone</t>
  </si>
  <si>
    <t>Basis of Sale</t>
  </si>
  <si>
    <t>Market Tone</t>
  </si>
  <si>
    <t>Price Comment</t>
  </si>
  <si>
    <t>Comments</t>
  </si>
  <si>
    <t>Rpt City</t>
  </si>
  <si>
    <t>24 inch bins</t>
  </si>
  <si>
    <t>RED FLESH SEEDLESS TYPE</t>
  </si>
  <si>
    <t>Sales F.O.B. Shipping Point and/or Delivered Sales, Shipping Point Basis</t>
  </si>
  <si>
    <t>approx 45 count</t>
  </si>
  <si>
    <t>Region</t>
  </si>
  <si>
    <t>Avg. Price</t>
  </si>
  <si>
    <t>Row Labels</t>
  </si>
  <si>
    <t>Grand Total</t>
  </si>
  <si>
    <t>Average of Avg. Price</t>
  </si>
  <si>
    <t>Avg. FOB</t>
  </si>
  <si>
    <t>Column Labels</t>
  </si>
  <si>
    <t>Tab</t>
  </si>
  <si>
    <t>Description</t>
  </si>
  <si>
    <t>All Seedless FOBs</t>
  </si>
  <si>
    <t>Chart</t>
  </si>
  <si>
    <t>Table</t>
  </si>
  <si>
    <t>Summaries</t>
  </si>
  <si>
    <t>Data</t>
  </si>
  <si>
    <t>Raw Data</t>
  </si>
  <si>
    <t>Seedless FOB price points by region over the past 30 days</t>
  </si>
  <si>
    <t>Daily average national seedless FOB since January 1st</t>
  </si>
  <si>
    <t>Pivot table sourced to "Data" tab for pulling and ordering data</t>
  </si>
  <si>
    <t>Compiled by National Watermelon Promotion Board</t>
  </si>
  <si>
    <t>Regional FOB</t>
  </si>
  <si>
    <t>About Steady</t>
  </si>
  <si>
    <t>organic</t>
  </si>
  <si>
    <t>N</t>
  </si>
  <si>
    <t>All seedless FOB price points since January 1st with poly-6 trend</t>
  </si>
  <si>
    <t>Downloaded data from AMS's My Market News portal</t>
  </si>
  <si>
    <t>MEXICO CROSSINGS THROUGH TEXAS</t>
  </si>
  <si>
    <t>LIGHT</t>
  </si>
  <si>
    <t>Wide range in quality and condition.</t>
  </si>
  <si>
    <t>Mcallen, Texas</t>
  </si>
  <si>
    <t>Mx - Texas</t>
  </si>
  <si>
    <t>approx 60 count</t>
  </si>
  <si>
    <t>MEXICO CROSSINGS THROUGH NOGALES ARIZONA</t>
  </si>
  <si>
    <t>cartons</t>
  </si>
  <si>
    <t>5s</t>
  </si>
  <si>
    <t>VERY LIGHT</t>
  </si>
  <si>
    <t>occasional higher</t>
  </si>
  <si>
    <t>Nogales, Arizona</t>
  </si>
  <si>
    <t>Mx - Nogales</t>
  </si>
  <si>
    <t>6s</t>
  </si>
  <si>
    <t>4s</t>
  </si>
  <si>
    <t>FAIRLY GOOD</t>
  </si>
  <si>
    <t>CENTRAL AMERICA IMPORTS - PORTS OF ENTRY SOUTH FLORIDA</t>
  </si>
  <si>
    <t>45s</t>
  </si>
  <si>
    <t>Miami, Florida</t>
  </si>
  <si>
    <t>Central America</t>
  </si>
  <si>
    <t>36s</t>
  </si>
  <si>
    <t>60s</t>
  </si>
  <si>
    <t>MODERATE</t>
  </si>
  <si>
    <t>Lower</t>
  </si>
  <si>
    <t>approx 36 count</t>
  </si>
  <si>
    <t>FAIRLY LIGHT</t>
  </si>
  <si>
    <t>flat cartons</t>
  </si>
  <si>
    <t>RED FLESH SEEDLESS MINIATURE</t>
  </si>
  <si>
    <t>8s</t>
  </si>
  <si>
    <t>9s</t>
  </si>
  <si>
    <t>occasional higher and lower</t>
  </si>
  <si>
    <t>Miniature fairly light, others fairly good.</t>
  </si>
  <si>
    <t>Slightly Higher</t>
  </si>
  <si>
    <t>Miniature about steady, others slightly higher.</t>
  </si>
  <si>
    <t>Steady</t>
  </si>
  <si>
    <t>Extra services included. Wide range in quality and condition.</t>
  </si>
  <si>
    <t>Miniature moderate, others fairly light.</t>
  </si>
  <si>
    <t>GUATEMALA, By Boat.  Many present shipments from prior bookings and/or previous commitments.</t>
  </si>
  <si>
    <t>Miniature light and in few hands.</t>
  </si>
  <si>
    <t>Red Flesh Seedless 24" bins 36s, 45s and 60s lower, others about steady.</t>
  </si>
  <si>
    <t>Miniature lower, others higher.</t>
  </si>
  <si>
    <t>few as high 224.00 occasional higher</t>
  </si>
  <si>
    <t>cartons 5s slightly higher, 4s and 6s about steady, others slightly lower.</t>
  </si>
  <si>
    <t>Miniature 8-9s slightly higher, others about steady.</t>
  </si>
  <si>
    <t>few as high 224.00</t>
  </si>
  <si>
    <t>cartons 4-5s, approximately 36-45 counts slightly higher, Miniature 6s slightly lower, others about steady.</t>
  </si>
  <si>
    <t>Miniature in few hands.</t>
  </si>
  <si>
    <t>Miniature 6s slightly higher, 8-9s slightly lower, others about steady.</t>
  </si>
  <si>
    <t>few as high 210.00</t>
  </si>
  <si>
    <t>few as high 18.00</t>
  </si>
  <si>
    <t>Miniature moderate, others fairly good.</t>
  </si>
  <si>
    <t>Miniature 6-8s about steady, others slightly higher.</t>
  </si>
  <si>
    <t>Miniature moderate, others very good.</t>
  </si>
  <si>
    <t>Miniature 9s slightly lower, 6-8s slightly higher, others higher.</t>
  </si>
  <si>
    <t>few as high 280.00 previous commitments lower</t>
  </si>
  <si>
    <t>previous commitments lower</t>
  </si>
  <si>
    <t>approximately 36-60 counts and 4-6s cartons light.</t>
  </si>
  <si>
    <t>approximately 36-60 counts and cartons 4-6s very light.</t>
  </si>
  <si>
    <t>occasional higher previous commitments lower</t>
  </si>
  <si>
    <t>occasional higher previous commitments higher</t>
  </si>
  <si>
    <t>approximately 36-60 counts and cartons 4-6s light.</t>
  </si>
  <si>
    <t>Miniature moderate, others good.</t>
  </si>
  <si>
    <t>Cartons 4-6s higher, Miniature about steady, others slightly higher.</t>
  </si>
  <si>
    <t>Extra services included. Wide range in quality and condition. Supplies in few hands.</t>
  </si>
  <si>
    <t>occasional higher, previous commitments higher</t>
  </si>
  <si>
    <t>EXCEEDS SUPPLY</t>
  </si>
  <si>
    <t>Red Flesh Seedless 24 inch bins 36s and 45s lower; others about steady.</t>
  </si>
  <si>
    <t>occasional higher, previous commitments lower</t>
  </si>
  <si>
    <t>approximately 36-60 counts and cartons 4-5s very light.</t>
  </si>
  <si>
    <t>few as high 35.95 occasional higher and lower</t>
  </si>
  <si>
    <t>Miniature moderate, cartons 4-5s very good.</t>
  </si>
  <si>
    <t>Extra services included. Wide range in quality and condition. Supplies in few hands. Harvest curtailed due to wet fields.</t>
  </si>
  <si>
    <t>few as high 35.95 occasional higher</t>
  </si>
  <si>
    <t>cartons 4-5s very light.</t>
  </si>
  <si>
    <t>Miniature moderate, cartons 4-5s good.</t>
  </si>
  <si>
    <t>Miniature slightly higher, cartons 4-5s higher.</t>
  </si>
  <si>
    <t>few as high 357.00 occasional higher</t>
  </si>
  <si>
    <t>CENTRAL AMERICA IMPORTS - PORTS OF ENTRY SOUTHERN CALIFORNIA</t>
  </si>
  <si>
    <t>Red Flesh Seedless 36s and 45s higher, Red Flesh Seedless flat carton miniature 9s lower, others about steady.</t>
  </si>
  <si>
    <t>HONDURAS, few GUATEMALA. By Boat.  Many present shipments from prior bookings and/or previous commitments.</t>
  </si>
  <si>
    <t>Occasional as low as 312.00.</t>
  </si>
  <si>
    <t>Red Flesh Seedless 24 inch bins 36s, 45s, 60s higher, others about steady.</t>
  </si>
  <si>
    <t>approximately 36-60 counts and cartons 4-5s light.</t>
  </si>
  <si>
    <t>few as high 364.00</t>
  </si>
  <si>
    <t>Extra services included. Wide range in quality and condition. Supplies in few hands. Many present shipments from prior bookings and/or previous commitments.</t>
  </si>
  <si>
    <t>Slightly Lower</t>
  </si>
  <si>
    <t>approximately 36-45 counts and cartons 4-5s Fairly light.</t>
  </si>
  <si>
    <t>Miniature about steady, others slightly lower.</t>
  </si>
  <si>
    <t>Extra services included. Wide range in quality and condition. Many present shipments from prior bookings and/or previous commitments.</t>
  </si>
  <si>
    <t>one label 364.00</t>
  </si>
  <si>
    <t>VERY GOOD</t>
  </si>
  <si>
    <t>Red Flesh Seedless 24 inch bins 45s, 60s lower, Red Flesh Seedless flat carton miniature 9s lower, others about steady.</t>
  </si>
  <si>
    <t>approximately 36-45 counts and cartons 4-5s fairly light.</t>
  </si>
  <si>
    <t>approximately 36-45 counts and cartons 4-5s light.</t>
  </si>
  <si>
    <t>Miniature fairly light, others moderate.</t>
  </si>
  <si>
    <t>approximately 45 count slightly lower, others about steady.</t>
  </si>
  <si>
    <t>cartons 4-5s slightly higher, others about steady.</t>
  </si>
  <si>
    <t>few as high 36.95</t>
  </si>
  <si>
    <t>few as high 36.95 occasional higher</t>
  </si>
  <si>
    <t>GOOD</t>
  </si>
  <si>
    <t>Occasionally as low as 13.00.</t>
  </si>
  <si>
    <t>Occasionally as low as 10.00.</t>
  </si>
  <si>
    <t>Miniature 8-9s slightly higher, 6s about steady, others slightly lower.</t>
  </si>
  <si>
    <t>Extra services included. Wide range in price, quality and condition. Many present shipments from prior bookings and/or previous commitments.</t>
  </si>
  <si>
    <t>few as high 15.00</t>
  </si>
  <si>
    <t>occasional lower</t>
  </si>
  <si>
    <t>Miniature slightly higher, others slightly lower.</t>
  </si>
  <si>
    <t>Miniature 8s, approximately 36-45 counts slightly lower, others about steady.</t>
  </si>
  <si>
    <t>cartons 4-6s slightly higher, others about steady.</t>
  </si>
  <si>
    <t>approximately 36-45 counts, cartons 4s slightly higher, others about steady.</t>
  </si>
  <si>
    <t>Occasional higher</t>
  </si>
  <si>
    <t>approximately 36-45 counts slightly higher, others about steady.</t>
  </si>
  <si>
    <t>one label 37.95 occasional lower</t>
  </si>
  <si>
    <t>one label 37.95</t>
  </si>
  <si>
    <t>Miniature slightly higher, others about steady.</t>
  </si>
  <si>
    <t>few as high 16.00</t>
  </si>
  <si>
    <t>few as high 343.00</t>
  </si>
  <si>
    <t>few as high 16.95</t>
  </si>
  <si>
    <t>light and in few hands.</t>
  </si>
  <si>
    <t>Miniature about steady, others higher.</t>
  </si>
  <si>
    <t>Extra services included. Wide range in quality and condition. Volumes are light due to seasonal gap.</t>
  </si>
  <si>
    <t>approximately 36 and 45 counts slightly higher, approximately 60 counts about steady.</t>
  </si>
  <si>
    <t>Miniature higher, others about steady.</t>
  </si>
  <si>
    <t>bins slightly higher, others about steady.</t>
  </si>
  <si>
    <t>one label 380.00</t>
  </si>
  <si>
    <t>few 32.00, occasional higher</t>
  </si>
  <si>
    <t>few 320.00, occasional higher and lower</t>
  </si>
  <si>
    <t>Higher</t>
  </si>
  <si>
    <t>few 320.00, occasional higher</t>
  </si>
  <si>
    <t>bins good at slightly lower prices, others good.</t>
  </si>
  <si>
    <t>bins slightly lower, others about steady.</t>
  </si>
  <si>
    <t>approximately 36 count good at slightly lower prices, others good.</t>
  </si>
  <si>
    <t>approximately 36 count slightly lower, others about steady.</t>
  </si>
  <si>
    <t>approximately 45 and 60 counts good at slightly lower prices, others good.</t>
  </si>
  <si>
    <t>approximately 45 and 60 counts slightly lower, others about steady.</t>
  </si>
  <si>
    <t>Approximately 36 count and cartons 5s moderate, others Good.</t>
  </si>
  <si>
    <t>Approximately 36 count and cartons 5s lower, others about steady.</t>
  </si>
  <si>
    <t>Bins slightly lower, others about steady,</t>
  </si>
  <si>
    <t>one label 266</t>
  </si>
  <si>
    <t>one label 26.00</t>
  </si>
  <si>
    <t>occasional lower and higher</t>
  </si>
  <si>
    <t>occasional lower and higher.</t>
  </si>
  <si>
    <t>Fairly Good at Lower prices</t>
  </si>
  <si>
    <t>HONDURAS few GUATEMALA.. By Boat.  Many present shipments from prior bookings and/or previous commitments.</t>
  </si>
  <si>
    <t>occasional higher.</t>
  </si>
  <si>
    <t>Much Lower</t>
  </si>
  <si>
    <t>Supplies insufficient and in too few hands to establish a market.</t>
  </si>
  <si>
    <t>SOUTH FLORIDA</t>
  </si>
  <si>
    <t>Red Flesh Seedless 60s very light, others light.</t>
  </si>
  <si>
    <t>few 325.00, previous commitments 245.00</t>
  </si>
  <si>
    <t>Wide range in quality.</t>
  </si>
  <si>
    <t>Orlando (Oviedo), Florida</t>
  </si>
  <si>
    <t>Florida</t>
  </si>
  <si>
    <t>Previous commitments 245.00, occasional lower.</t>
  </si>
  <si>
    <t>few 325.00, occasional lower. FIRST REPORT.</t>
  </si>
  <si>
    <t>few 245.00 occasional higher</t>
  </si>
  <si>
    <t>Wide range in price and quality.</t>
  </si>
  <si>
    <t>few 245.00 occasional higher.</t>
  </si>
  <si>
    <t>occasional higher.  Previous commitments lower</t>
  </si>
  <si>
    <t>Red Flesh Seedless 45s &amp; 60s slightly lower, 36s about steady</t>
  </si>
  <si>
    <t>few lower occasional higher</t>
  </si>
  <si>
    <t>Extra services included. Wide range in quality and condition. Some Present Shipments from prior bookings and or previous commitments at higher prices.</t>
  </si>
  <si>
    <t>bins 45s moderate, others slow.</t>
  </si>
  <si>
    <t>Extra services included. Wide range in quality and condition.  Some present shipments booked open with price to be established later.</t>
  </si>
  <si>
    <t>miniatures slow, others moderate</t>
  </si>
  <si>
    <t>miniatures slightly lower, others moderate</t>
  </si>
  <si>
    <t>36s heavy.</t>
  </si>
  <si>
    <t>45s good. others moderate</t>
  </si>
  <si>
    <t>occasional lower.</t>
  </si>
  <si>
    <t>RED FLESH SEEDED TYPE</t>
  </si>
  <si>
    <t>35s</t>
  </si>
  <si>
    <t>Black Diamond and Yellow Flesh Seedless very light, others light.</t>
  </si>
  <si>
    <t>Red Flesh Seeded about steady, Red Flesh Seedless slightly lower.</t>
  </si>
  <si>
    <t>Wide range in price, quality and condition.</t>
  </si>
  <si>
    <t>Red Flesh Seeded and Seedless Type lower. Black Diamond and Yellow Flesh Seedless about steady.</t>
  </si>
  <si>
    <t>few lower occasional higher.  Previous commitments higher</t>
  </si>
  <si>
    <t>few lower, occasional higher. Previous commitments lower</t>
  </si>
  <si>
    <t>occasional higher.  Previous commitments higher</t>
  </si>
  <si>
    <t>occasional higher. Previous commitments lower</t>
  </si>
  <si>
    <t>few lower</t>
  </si>
  <si>
    <t>BLACK DIAMOND</t>
  </si>
  <si>
    <t>YELLOW FLESH SEEDLESS TYPE</t>
  </si>
  <si>
    <t>Black Diamond fairly light and Yellow Flesh Seedless very light.</t>
  </si>
  <si>
    <t>Red Flesh Seeded lower, Red Flesh Seedless slightly lower.</t>
  </si>
  <si>
    <t>Previous commitments 168.00-175.00.</t>
  </si>
  <si>
    <t>Previous commitments 168.00-175.00</t>
  </si>
  <si>
    <t>previous commitments 168.00-175.00</t>
  </si>
  <si>
    <t>Black Diamond Fairly Light and Yellow Flesh Seedless very light.</t>
  </si>
  <si>
    <t>Wide range in quality and condition.  Some shipments are from prior bookings and/or previous commitments.</t>
  </si>
  <si>
    <t>Red Flesh Seeded and Yellow Flesh Seedless About Steady, Red Flesh Seedless Slightly Lower.</t>
  </si>
  <si>
    <t>Few lower, occasional higher.</t>
  </si>
  <si>
    <t>Occasional higher and lower. Few including previous commitments 175.00-196.00.</t>
  </si>
  <si>
    <t>Occasional higher and lower.  Previous commitments 196.00</t>
  </si>
  <si>
    <t>Occasional higher and lower.  Previous commitments 196.00-203.00</t>
  </si>
  <si>
    <t>Few higher occasional lower.   Previous commitments higher and lower.</t>
  </si>
  <si>
    <t>Few higher, occasional lower.   Previous commitments higher and lower.</t>
  </si>
  <si>
    <t>Occasional higher and lower.  Previous commitments higher and lower.</t>
  </si>
  <si>
    <t>Red Flesh Seedless Slightly Lower, Others About Steady.</t>
  </si>
  <si>
    <t>Wide range in price, quality and condition.  Some shipments are from prior bookings and/or previous commitments.</t>
  </si>
  <si>
    <t>Occasional higher and lower.    Previous commitments higher and lower.</t>
  </si>
  <si>
    <t>approximately 36 count heavy.</t>
  </si>
  <si>
    <t>Miniature and cartons 4s about steady, others slightly lower.</t>
  </si>
  <si>
    <t>few as high as 133.00 occasional higher and lower</t>
  </si>
  <si>
    <t>few as high as 140.00 occasional higher and lower</t>
  </si>
  <si>
    <t>approximately 36-60 counts slightly lower, others about steady.</t>
  </si>
  <si>
    <t>bins Moderate, others Light.</t>
  </si>
  <si>
    <t>approximately 60 count Higher, approximately 35-45 counts Slightly Higher, others About Steady.</t>
  </si>
  <si>
    <t>Extra services included.</t>
  </si>
  <si>
    <t>Occasional higher.</t>
  </si>
  <si>
    <t>Occasional lower.</t>
  </si>
  <si>
    <t>Wide range in quality.  Some shipments are from prior bookings and/or previous commitments.</t>
  </si>
  <si>
    <t>Previous commitments higher.</t>
  </si>
  <si>
    <t>Occasional lower.  Previous commitments higher.</t>
  </si>
  <si>
    <t>Occasional lower. Few including previous commitments 210.00-220.00</t>
  </si>
  <si>
    <t>Occasional higher and lower. Previous commitments higher.</t>
  </si>
  <si>
    <t>Occasional higher and lower.  Previous commitments higher.</t>
  </si>
  <si>
    <t>Black Diamond and Yellow Flesh Seedless very light.</t>
  </si>
  <si>
    <t>Red Flesh Seedless 36s About Steady; Others Slightly Lower</t>
  </si>
  <si>
    <t>Occasional higher and lower.</t>
  </si>
  <si>
    <t>FIRST REPORT.</t>
  </si>
  <si>
    <t>LOWER RIO GRANDE VALLEY TEXAS</t>
  </si>
  <si>
    <t>Texas</t>
  </si>
  <si>
    <t>Black Diamond and Yellow Flesh Seedless very light; Others Light</t>
  </si>
  <si>
    <t>Red Flesh Seedless Fairly Good at Slightly Lower Prices; Others Good</t>
  </si>
  <si>
    <t>Red Flesh Seedless Slightly Lower; Others About Steady</t>
  </si>
  <si>
    <t>Some shipments are from prior bookings and/or previous commitments.</t>
  </si>
  <si>
    <t>Black Diamond and Yellow Flesh Seedless very light;</t>
  </si>
  <si>
    <t>Red Flesh Seedless Moderate; Others Fairly Good at Lower Prices</t>
  </si>
  <si>
    <t>Red Flesh Seedless About Steady; Others Fairly Good at Lower Prices</t>
  </si>
  <si>
    <t>Few 125.00-133.00 occasional higher</t>
  </si>
  <si>
    <t>Few 133.00 occasional higher</t>
  </si>
  <si>
    <t>Few 133.00</t>
  </si>
  <si>
    <t>CENTRAL AND SOUTH FLORIDA</t>
  </si>
  <si>
    <t>Black Diamond Fairly Light and Yellow Flesh Seedless Very Light;</t>
  </si>
  <si>
    <t>Yellow Flesh Seedless Moderate; Others Fairly Good.</t>
  </si>
  <si>
    <t>Yellow Flesh Seedless Slightly Lower; Others About Steady.</t>
  </si>
  <si>
    <t>Most shipments are from prior bookings and/or previous commitments.</t>
  </si>
  <si>
    <t>Wide range in price.  Most shipments are from prior bookings and/or previous commitments.</t>
  </si>
  <si>
    <t>Occasional higher and lower</t>
  </si>
  <si>
    <t>36s slightly higher, others about steady.</t>
  </si>
  <si>
    <t>36-60s slightly higher, others about steady.</t>
  </si>
  <si>
    <t>Yellow Flesh Seedless Light, Miniature type Moderate; Others Fairly Good at lower prices.</t>
  </si>
  <si>
    <t>Black Diamond and Red Flesh Seedless lower, Red Flesh Seeded slightly lower, Miniature type about steady</t>
  </si>
  <si>
    <t>Black Diamond Fairly Light and Yellow Flesh Seedless Very Light.</t>
  </si>
  <si>
    <t>Red Flesh Seedless 60s and Seeded 35s Fairly Light, Others Moderate.</t>
  </si>
  <si>
    <t>Wide range in price.  Some shipments are from prior bookings and/or previous commitments.</t>
  </si>
  <si>
    <t>Few Previous commitments 154.00,Occasional lower.</t>
  </si>
  <si>
    <t>Red Flesh Seedless 60s Fairly Light, Others Moderate.</t>
  </si>
  <si>
    <t>IMPERIAL VALLEY CALIFORNIA AND CENTRAL AND WESTERN ARIZONA</t>
  </si>
  <si>
    <t>occasional higher.  FIRST REPORT.</t>
  </si>
  <si>
    <t>Phoenix, Arizona</t>
  </si>
  <si>
    <t>CA/AZ</t>
  </si>
  <si>
    <t>Red Flesh Seeded and Minis About Steady, Others Slightly Lower.</t>
  </si>
  <si>
    <t>few 154.00.</t>
  </si>
  <si>
    <t>Red Flesh Seedless 36s and 60s Fairly Light; Others Moderate</t>
  </si>
  <si>
    <t>Red Flesh Seedless 36s and 60s Lower; Others About Steady</t>
  </si>
  <si>
    <t>Few higher</t>
  </si>
  <si>
    <t>Black Diamond and Red Flesh Seedless 36s Fairly Light and Yellow Flesh Seedless Very Light.</t>
  </si>
  <si>
    <t>Red Flesh Seeded 35s and Seedless 36s Fairly Good; Others Moderate</t>
  </si>
  <si>
    <t>Black Diamond About Steady; 60s Slightly Higher; Others Higher</t>
  </si>
  <si>
    <t>Wide range in price.  Many shipments are from prior bookings and/or previous commitments.</t>
  </si>
  <si>
    <t>Few high as 154.00 occasional lower.</t>
  </si>
  <si>
    <t>Black Diamond and Yellow Flesh Seedless Higher; Others About Steady.</t>
  </si>
  <si>
    <t>occasional higher and lower.</t>
  </si>
  <si>
    <t>few high as 154.00 occasional lower.</t>
  </si>
  <si>
    <t>Red Flesh Seedless 45s and 60s Good; Others Moderate</t>
  </si>
  <si>
    <t>Red Flesh Seedless 45s and 60s Higher; Others About Steady.</t>
  </si>
  <si>
    <t>few high as 140.00 occasional lower</t>
  </si>
  <si>
    <t>Red Flesh Seedless 36s and 45s Good; Others Fairly Good</t>
  </si>
  <si>
    <t>Red Flesh Seedless 36s and 45s Higher; Others About Steady.</t>
  </si>
  <si>
    <t>Black Diamond and Yellow Flesh Seedless Very Light; Others Fairly Light.</t>
  </si>
  <si>
    <t>occasional higher prior commitments 133.00-145.00.</t>
  </si>
  <si>
    <t>CENTRAL AND NORTH FLORIDA</t>
  </si>
  <si>
    <t>Red Flesh Seedless Type Higher; Others About Steady</t>
  </si>
  <si>
    <t>Wide range in price. Many sales are from prior bookings and/or previous commitments with some new sales.</t>
  </si>
  <si>
    <t>few including prior commitments 126.00-133.00.</t>
  </si>
  <si>
    <t>occasional higher and lower prior commitments 140.00.</t>
  </si>
  <si>
    <t>GEORGIA</t>
  </si>
  <si>
    <t>Georgia</t>
  </si>
  <si>
    <t>occasional higher prior commitments 133.00-145.00. FIRST REPORT</t>
  </si>
  <si>
    <t>Red Flesh Seeded Type About Steady; Red Flesh Seedless Higher</t>
  </si>
  <si>
    <t>Wide range in price.  Many shipments are from prior bookings and/or previous commitments. Some afternoon harvest curtailed due to rain and wet fields.</t>
  </si>
  <si>
    <t>Wide range in price.  Many sales are from prior bookings and/or previous commitments with some new sales.  Some maturing of crop are delaying harvest.</t>
  </si>
  <si>
    <t>prior commitments 126.00-133.00.</t>
  </si>
  <si>
    <t>occasional higher and lower prior commitments 140.00-147.00</t>
  </si>
  <si>
    <t>occasional higher and lower prior commitments 140.00-147.00.</t>
  </si>
  <si>
    <t>occasional higher and lower  prior commitments 140.00-147.00.</t>
  </si>
  <si>
    <t>SOUTH TEXAS</t>
  </si>
  <si>
    <t>REVISED DISTRICT.</t>
  </si>
  <si>
    <t>Y</t>
  </si>
  <si>
    <t>Wide range in price. Many sales are from prior bookings and/or previous commitments with some new sales. Some afternoon harvest curtailed due to rain and wet fields.</t>
  </si>
  <si>
    <t>Red Flesh Seeded Very Light; Red Flesh Seedless Light.</t>
  </si>
  <si>
    <t>Wide range in price. Many sales are from prior bookings and/or previous commitments with some new sales. Some afternoon harvest curtailed due to rain and wet fields. LAST REPORT on Red Flesh Seeded 35s.</t>
  </si>
  <si>
    <t>Wide range in price. FIRST REPORT on Black Diamond and Red Flesh Seeded Miniature. Many sales are from prior bookings and/or previous commitments with some new sales.</t>
  </si>
  <si>
    <t>prior commitments 140.00-147.00</t>
  </si>
  <si>
    <t>prior commitments 140.00-147.00.</t>
  </si>
  <si>
    <t>Wide range in price. Many sales are from prior bookings and/or previous commitments with some new sales. Some harvest curtailed due to rain and wet fields.</t>
  </si>
  <si>
    <t>occasional higher and lower prior commitments 140.00-154.00</t>
  </si>
  <si>
    <t>occasional higher prior commitments 140.00-147.00</t>
  </si>
  <si>
    <t>occasional higher prior commitments 140.00-154.00</t>
  </si>
  <si>
    <t>Red Flesh Seedless 35s Higher; Others About Steady</t>
  </si>
  <si>
    <t>occasional higher and lower prior commitments 133.00-140.00</t>
  </si>
  <si>
    <t>occasional higher prior commitments lower</t>
  </si>
  <si>
    <t>occasional higher prior commitments lower.</t>
  </si>
  <si>
    <t>SOUTH CAROLINA</t>
  </si>
  <si>
    <t>South Carolina</t>
  </si>
  <si>
    <t>Wide range in quality and condition. REVISED DISTRICT.</t>
  </si>
  <si>
    <t>prior commitments lower.</t>
  </si>
  <si>
    <t>Black Diamond and Red Flesh Seeded Light.</t>
  </si>
  <si>
    <t>Red Flesh Seedless 45s and 60s Higher; Others About Steady</t>
  </si>
  <si>
    <t>Wide range in price. Many sales are from prior bookings and/or previous commitments with some new sales. Some harvest curtailed due to wet fields.</t>
  </si>
  <si>
    <t>Black Diamond Slightly Higher; Others About Steady</t>
  </si>
  <si>
    <t>Wide range in price. Many sales are from prior bookings and/or previous commitments with some new sales. Few growers harvest curtailed due to wet fields.</t>
  </si>
  <si>
    <t>Wide range in price. Many sales are from prior bookings and/or previous commitments with some new sales..</t>
  </si>
  <si>
    <t>Black Diamond and Red Flesh Seeded Very Good at lower prices; Others GOOD</t>
  </si>
  <si>
    <t>Black Diamond and Red Flesh Seeded Lower; Others About Steady</t>
  </si>
  <si>
    <t>Wide range in price. Many sales are from prior bookings and/or previous commitments with some new sales. FIRST REPORT on Yellow Flesh Seedless.</t>
  </si>
  <si>
    <t>occasional higher and lower, prior commitments 133.00-147.00.</t>
  </si>
  <si>
    <t>Black Diamond, Red Flesh Seedless Miniature, and Yellow Flesh Seedless Very Light; Red Flesh Seeded Light</t>
  </si>
  <si>
    <t>TEXAS</t>
  </si>
  <si>
    <t>occasional higher , prior commitments lower.</t>
  </si>
  <si>
    <t>Red Flesh Seedless 36s, 45, and Miniature 8s Good at Lower Prices; Others Fairly Good</t>
  </si>
  <si>
    <t>Red Flesh Seedless 36s, 45s, Miniatures 8s Lower;  Others About Steady</t>
  </si>
  <si>
    <t>Black Diamond, Red Flesh Seedless Miniature, Very Light; Red Flesh Seeded Light.</t>
  </si>
  <si>
    <t>Wide range in price.  Some sales are from prior bookings and/or previous commitments with some new sales.</t>
  </si>
  <si>
    <t>occasional higher and lower , some including prior commitments 140.00-147.00.</t>
  </si>
  <si>
    <t>occasional higher ,few including prior commitments 147.00.</t>
  </si>
  <si>
    <t>Black Diamond,  Red Flesh Seeded, and Red Flesh Seedless Miniature Very Light.</t>
  </si>
  <si>
    <t>occasional higher and lower , few including prior commitments 140.00-154.00 occasional higher.</t>
  </si>
  <si>
    <t>SOUTHEAST MISSOURI</t>
  </si>
  <si>
    <t>occasional higher and lower. FIRST REPORT.</t>
  </si>
  <si>
    <t>Some morning harvest curtailed due to wet fields. Wide range in price. Many sales are from prior bookings and/or previous commitments with few new sales.</t>
  </si>
  <si>
    <t>Missouri</t>
  </si>
  <si>
    <t>NORTH CAROLINA</t>
  </si>
  <si>
    <t>Wide range in price. Many sales are from prior bookings and/or previous commitments with few new sales.</t>
  </si>
  <si>
    <t>North Carolina</t>
  </si>
  <si>
    <t>SAN JOAQUIN VALLEY CALIFORNIA</t>
  </si>
  <si>
    <t>occasional higher and lower.  FIRST REPORT.</t>
  </si>
  <si>
    <t>Red Flesh Miniatures About Steady; Others Slightly Lower</t>
  </si>
  <si>
    <t>Wide range in price.  Some sales are from prior bookings and/or previous commitments with some new sales. LAST REPORT on Yellow Flesh Seedless.</t>
  </si>
  <si>
    <t>occasional higher and lower , few including prior commitments higher.</t>
  </si>
  <si>
    <t>occasional higher and lower , few including prior commitments  higher.</t>
  </si>
  <si>
    <t>occasional higher and lower , few prior commitments 154.00.</t>
  </si>
  <si>
    <t>Wide range in prices.  Some sales are from prior bookings and/or previous commitments with some new sales.</t>
  </si>
  <si>
    <t>occasional higher and lower, few prior commitments 154.00.</t>
  </si>
  <si>
    <t>Red Flesh Seedless 36s Slightly Lower,45s and 60s lower, Others About Steady.</t>
  </si>
  <si>
    <t>Wide range in prices.  Some sales are from prior bookings and/or previous commitments with some new sales. Last Report on Black Diamonds and Red Flesh Seeded.</t>
  </si>
  <si>
    <t>occasional lower, few prior commitments 154.00.</t>
  </si>
  <si>
    <t>Red Flesh Seedless 60s Lower, 45S About Steady.</t>
  </si>
  <si>
    <t>Wide range in prices.  Some sales are from prior bookings and/or previous commitments with some new sales. LAST REPORT ON Red Flesh Miniature.</t>
  </si>
  <si>
    <t>SOUTHWEST INDIANA AND SOUTHEAST ILLINOIS</t>
  </si>
  <si>
    <t>few prior commitments 154.00-161.00.</t>
  </si>
  <si>
    <t>Wide range in prices. Wide range in prices. Some sales are from prior bookings and/or previous commitments with few new sales.</t>
  </si>
  <si>
    <t>Illiana</t>
  </si>
  <si>
    <t>Few including prior commitments higher.</t>
  </si>
  <si>
    <t>occasional lower, Few prior commitments 161.00. FIRST REPORT.</t>
  </si>
  <si>
    <t>Some morning harvest curtailed due to rain and wet fields. Wide range in price. Many sales are from prior bookings and/or previous commitments with few new sales.</t>
  </si>
  <si>
    <t>Red Flesh Seedless 36s very light.</t>
  </si>
  <si>
    <t>Wide range in price. Some sales are from prior bookings and/or previous commitments with few new sales.</t>
  </si>
  <si>
    <t>occasional higher and lower. Few prior commitments 161.00-168.00</t>
  </si>
  <si>
    <t>Red Flesh Seedless 36s light.</t>
  </si>
  <si>
    <t>Red Flesh Seedless 36s Slightly Lower, Others Lower.</t>
  </si>
  <si>
    <t>Red Flesh Seedless 36s About Steady, Others Slightly Lower.</t>
  </si>
  <si>
    <t>Wide range in price. Some sales are from prior bookings and/or previous commitments with few new sales. Some harvest curtailed due to wet fields.</t>
  </si>
  <si>
    <t>Wide range in price. Some sales are from prior bookings and/or previous commitments with few new sales. Some afternoon harvest curtailed due to rain and wet fields.</t>
  </si>
  <si>
    <t>average approximately 45 count Slightly Lower, others About Steady.</t>
  </si>
  <si>
    <t>Wide range in prices.  Some sales are from prior bookings and/or previous commitments with few new sales. LAST REPORT ON Red Flesh Seedless 36s.</t>
  </si>
  <si>
    <t>Red Flesh Seedless 36s very light, others light.</t>
  </si>
  <si>
    <t>Wide range in prices.  Some sales are from prior bookings and/or previous commitments with few new sales.</t>
  </si>
  <si>
    <t>occasional higher.  Few including prior commitments  higher.</t>
  </si>
  <si>
    <t>Demand Good at lower prices.</t>
  </si>
  <si>
    <t>Red Flesh Seedless 60s slightly lower, others lower</t>
  </si>
  <si>
    <t>occasional higher, few prior commitments higher</t>
  </si>
  <si>
    <t>occasional higher.  Few including prior commitments higher.</t>
  </si>
  <si>
    <t>Fairly Good at Lower Prices.</t>
  </si>
  <si>
    <t>occasional higher and lower, few prior commitments higher.</t>
  </si>
  <si>
    <t>occasional lower, Few prior commitments 161.00.</t>
  </si>
  <si>
    <t>Red Flesh Seedless 60s fairly light, others fairly good</t>
  </si>
  <si>
    <t>Red Flesh Seedless 60s lower, others about steady</t>
  </si>
  <si>
    <t>Few prior commitments 161.00.</t>
  </si>
  <si>
    <t>occasional higher and lower. Few including prior commitments higher.</t>
  </si>
  <si>
    <t>Red Flesh Seedless 60s Moderate, others Fairly Good at Lower Prices</t>
  </si>
  <si>
    <t>Red Flesh Seedless 60s Slightly Lower, Others Lower.</t>
  </si>
  <si>
    <t>Few prior commitments higher</t>
  </si>
  <si>
    <t>occasional higher. Few including prior commitments higher.</t>
  </si>
  <si>
    <t>few prior commitments higher</t>
  </si>
  <si>
    <t>Red Flesh Seeded very light, Seedless fairly light.</t>
  </si>
  <si>
    <t>DELAWARE, MARYLAND AND EASTERN SHORE VIRGINIA</t>
  </si>
  <si>
    <t>MarDel</t>
  </si>
  <si>
    <t>Wide range in price. Many sales are from prior bookings and/or previous commitments at higher prices with few new sales.</t>
  </si>
  <si>
    <t>Wide range in price. Some sales are from prior bookings and/or previous commitments with few new sales. Some early morning harvest curtailed due to wet fields.</t>
  </si>
  <si>
    <t>few lower occasional higher.</t>
  </si>
  <si>
    <t>few lower occasional higher,</t>
  </si>
  <si>
    <t>occasional higher and lower. Few prior commitments 133-140</t>
  </si>
  <si>
    <t>occasional higher and lower, few prior commitments 133-140</t>
  </si>
  <si>
    <t>Wide range in price. Many sales are from prior bookings and/or previous commitments at higher prices with few new sales. Harvest curtailed by rain and wet fields.</t>
  </si>
  <si>
    <t>Wide range in quality and condition. Harvest curtailed due to heavy rain and wet fields, July 16-17.</t>
  </si>
  <si>
    <t>approximately 60 count Fairly Slow, others Moderate.</t>
  </si>
  <si>
    <t>FAIRLY HEAVY</t>
  </si>
  <si>
    <t>approximately 36 count about steady, others Slightly Lower.</t>
  </si>
  <si>
    <t>Red Flesh Seeded Very Light, Seedless Fairly Light.</t>
  </si>
  <si>
    <t>occasional higher and lower, few prior commitments 140.00-154.00</t>
  </si>
  <si>
    <t>Red Flesh Seedless 60s Good at Slightly Lower Prices; Red Flesh Seedless 35s and 45s Very Good.</t>
  </si>
  <si>
    <t>Red Flesh Seedless 60s Slightly Lower; Red Flesh Seedless 35s and 45s About Steady.</t>
  </si>
  <si>
    <t>occasional higher and lower, few prior commitments 154.00-161.00</t>
  </si>
  <si>
    <t>Red Flesh Seeded Very Light, Seedless 36s and 45s Fairly Heavy.</t>
  </si>
  <si>
    <t>Red Flesh Seedless 36s and 45s Slightly Lower; Red Flesh Seedless 60s About Steady.</t>
  </si>
  <si>
    <t>occasional higher and lower, few prior commitments 154.00-161.00.</t>
  </si>
  <si>
    <t>occasional lower, few prior commitments 147.00</t>
  </si>
  <si>
    <t>occasional higher and lower, few prior commitments 133.00-147.00, occasional higher</t>
  </si>
  <si>
    <t>occasional lower, few prior commitments 133.00-147.00, occasional higher.</t>
  </si>
  <si>
    <t>Red Flesh Seedless 60s lower, others slightly lower.</t>
  </si>
  <si>
    <t>few prior commitments 140.00-161.00.</t>
  </si>
  <si>
    <t>Wide range in prices. Some sales are from prior bookings and/or previous commitments with few new sales.</t>
  </si>
  <si>
    <t>Red Flesh Seedless 36s and 45s Fairly Good at Slightly Lower Prices; Red Flesh Seedless 60s Good.</t>
  </si>
  <si>
    <t>Red Flesh Seedless 36s and 45s Slightly Lower; Red Flesh Seedless 60s About Steady</t>
  </si>
  <si>
    <t>Red Flesh Seedless 36s and 60s Fairly Good at Slightly Lower Prices; Red Flesh Seedless 45s Good.</t>
  </si>
  <si>
    <t>Red Flesh Seedless 36s and 60s Slightly Lower; Red Flesh Seedless 45s About Steady</t>
  </si>
  <si>
    <t>Red Flesh Seedless 45s Fairly Good at Slightly Lower Prices; Red Flesh Seedless 35s and 60s Good.</t>
  </si>
  <si>
    <t>Red Flesh Seedless 45s Slightly Lower; Red Flesh Seedless 35s and 60s About Steady.</t>
  </si>
  <si>
    <t>occasional higher and lower, few prior commitments 140.00-147.00.</t>
  </si>
  <si>
    <t>occasional lower, few prior commitments 140.00-147.00.</t>
  </si>
  <si>
    <t>Wide range in price. Many sales are from prior bookings and/or previous commitments at higher prices with few new sales. Some sales shipped open with price to be established later. Harvest curtailed by rain and wet fields.</t>
  </si>
  <si>
    <t>few prior commitments 133.00-147.00.</t>
  </si>
  <si>
    <t>Wide range in prices. Some sales are from prior bookings and/or previous commitments with few new sales. Some sales shipped open with price to be established later.</t>
  </si>
  <si>
    <t>occasional higher and lower, some including prior commitments 126.00-133.00, occasional higher</t>
  </si>
  <si>
    <t>occasional higher and lower, some including prior commitments 126.00-133.00, occasional higher.</t>
  </si>
  <si>
    <t>occasional higher and lower, some prior commitments 133.00-140.00, occasional higher.</t>
  </si>
  <si>
    <t>occasional higher and lower, some prior commitments 126.00-133.00, occasional higher</t>
  </si>
  <si>
    <t>occasional higher, some prior commitments 126.00-133.00, occasional higher</t>
  </si>
  <si>
    <t>occasional higher, some prior commitments 133.00-140.00, occasional higher.</t>
  </si>
  <si>
    <t>HEAVY</t>
  </si>
  <si>
    <t>few prior commitments as high as 161.00</t>
  </si>
  <si>
    <t>few prior commitments as high as 161.00.</t>
  </si>
  <si>
    <t>few prior commitments as high as 133.00.</t>
  </si>
  <si>
    <t>few prior commitments as high as 140.00.</t>
  </si>
  <si>
    <t>few prior commitments 133.00-140.00.</t>
  </si>
  <si>
    <t>occasional lower, few prior commitments 126.00-133.00.</t>
  </si>
  <si>
    <t>occasional lower, some prior commitments 126.00-133.00.</t>
  </si>
  <si>
    <t>VERY HEAVY</t>
  </si>
  <si>
    <t>Wide range in prices. Some sales are from prior bookings and/or previous commitments with few new sales. Some sales shipped open with prices to be established later.</t>
  </si>
  <si>
    <t>occasional lower, some prior commitments 119.00-126.00.</t>
  </si>
  <si>
    <t>approximately 36 and 45 counts Moderate, approximately 60 counts Fairly Light.</t>
  </si>
  <si>
    <t>approximately 36 and 45 counts Slightly Higher, approximately 60 counts About Steady.</t>
  </si>
  <si>
    <t>occasional higher and lower, some prior commitments 133.00-154.00, occasional higher.</t>
  </si>
  <si>
    <t>occasional higher and lower, some prior commitments 140.00-154.00, occasional higher.</t>
  </si>
  <si>
    <t>occasional higher and lower, some prior commitments 133.00-154.00, occasional higher</t>
  </si>
  <si>
    <t>Red flesh seedless 60s Fairly Light, others Moderate.</t>
  </si>
  <si>
    <t>Red flesh seedless 60s Slightly Lower, others About Steady.</t>
  </si>
  <si>
    <t>occasional higher and lower. Some prior commitments 133.00-154.00, occasional higher.</t>
  </si>
  <si>
    <t>Wide range in prices.  Some sales are from prior bookings and/or previous commitments with few new sales. Some morning harvest curtailed due to wet fields.</t>
  </si>
  <si>
    <t>occasional lower, few prior commitments 133.00-140.00.</t>
  </si>
  <si>
    <t>few prior commitments 133.00.</t>
  </si>
  <si>
    <t>Red Flesh seedless 60s Fairly Heavy.</t>
  </si>
  <si>
    <t>Red Flesh seedless 60s Fairly Light, Others Moderate.</t>
  </si>
  <si>
    <t>occasional lower, few prior commitments 133.00.</t>
  </si>
  <si>
    <t>few prior commitments 130.00-140.00.</t>
  </si>
  <si>
    <t>MICHIGAN</t>
  </si>
  <si>
    <t>Occasional higher and lower, some include prior commitments.</t>
  </si>
  <si>
    <t>Michigan</t>
  </si>
  <si>
    <t>Occasional higher and lower, some include prior commitments. FIRST REPORT.</t>
  </si>
  <si>
    <t>occasional lower, some prior commitments 133.00-154.00.</t>
  </si>
  <si>
    <t>some prior commitments 126.00-133.00.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</si>
</sst>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.000_);_(&quot;$&quot;* \(#,##0.000\);_(&quot;$&quot;* &quot;-&quot;??_);_(@_)"/>
  </numFmts>
  <fonts count="2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Montserrat"/>
      <family val="3"/>
    </font>
    <font>
      <u/>
      <sz val="12"/>
      <color theme="10"/>
      <name val="Calibri"/>
      <family val="2"/>
      <scheme val="minor"/>
    </font>
    <font>
      <sz val="12"/>
      <color theme="0"/>
      <name val="Montserrat"/>
      <family val="3"/>
    </font>
    <font>
      <sz val="12"/>
      <color theme="1"/>
      <name val="Montserrat"/>
    </font>
    <font>
      <b/>
      <sz val="10"/>
      <color theme="1"/>
      <name val="Calibri"/>
      <family val="2"/>
      <scheme val="minor"/>
    </font>
    <font>
      <sz val="10"/>
      <color theme="1"/>
      <name val="Montserrat"/>
    </font>
    <font>
      <u/>
      <sz val="12"/>
      <color theme="10"/>
      <name val="Montserrat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2">
    <xf numFmtId="0" fontId="0" fillId="0" borderId="0" xfId="0"/>
    <xf numFmtId="0" fontId="18" fillId="0" borderId="0" xfId="0" applyFont="1"/>
    <xf numFmtId="164" fontId="18" fillId="0" borderId="0" xfId="1" applyNumberFormat="1" applyFont="1"/>
    <xf numFmtId="14" fontId="18" fillId="0" borderId="0" xfId="0" applyNumberFormat="1" applyFont="1"/>
    <xf numFmtId="0" fontId="18" fillId="35" borderId="10" xfId="0" applyFont="1" applyFill="1" applyBorder="1"/>
    <xf numFmtId="0" fontId="20" fillId="33" borderId="12" xfId="0" applyFont="1" applyFill="1" applyBorder="1"/>
    <xf numFmtId="0" fontId="18" fillId="35" borderId="12" xfId="0" applyFont="1" applyFill="1" applyBorder="1"/>
    <xf numFmtId="0" fontId="20" fillId="33" borderId="13" xfId="0" applyFont="1" applyFill="1" applyBorder="1"/>
    <xf numFmtId="0" fontId="18" fillId="35" borderId="13" xfId="0" applyFont="1" applyFill="1" applyBorder="1"/>
    <xf numFmtId="0" fontId="20" fillId="34" borderId="11" xfId="0" applyFont="1" applyFill="1" applyBorder="1"/>
    <xf numFmtId="0" fontId="18" fillId="35" borderId="11" xfId="0" applyFont="1" applyFill="1" applyBorder="1"/>
    <xf numFmtId="0" fontId="20" fillId="36" borderId="11" xfId="0" applyFont="1" applyFill="1" applyBorder="1"/>
    <xf numFmtId="0" fontId="18" fillId="35" borderId="14" xfId="0" applyFont="1" applyFill="1" applyBorder="1"/>
    <xf numFmtId="0" fontId="18" fillId="35" borderId="15" xfId="0" applyFont="1" applyFill="1" applyBorder="1"/>
    <xf numFmtId="0" fontId="18" fillId="35" borderId="16" xfId="0" applyFont="1" applyFill="1" applyBorder="1"/>
    <xf numFmtId="0" fontId="21" fillId="0" borderId="0" xfId="0" applyFont="1"/>
    <xf numFmtId="0" fontId="21" fillId="0" borderId="0" xfId="0" pivotButton="1" applyFont="1"/>
    <xf numFmtId="164" fontId="21" fillId="0" borderId="0" xfId="0" applyNumberFormat="1" applyFont="1"/>
    <xf numFmtId="14" fontId="21" fillId="0" borderId="0" xfId="0" applyNumberFormat="1" applyFont="1" applyAlignment="1">
      <alignment horizontal="left"/>
    </xf>
    <xf numFmtId="0" fontId="21" fillId="0" borderId="0" xfId="0" applyFont="1" applyAlignment="1">
      <alignment horizontal="left"/>
    </xf>
    <xf numFmtId="2" fontId="18" fillId="0" borderId="0" xfId="0" applyNumberFormat="1" applyFont="1"/>
    <xf numFmtId="14" fontId="0" fillId="0" borderId="0" xfId="0" applyNumberFormat="1"/>
    <xf numFmtId="0" fontId="24" fillId="35" borderId="11" xfId="43" applyFont="1" applyFill="1" applyBorder="1"/>
    <xf numFmtId="0" fontId="22" fillId="0" borderId="11" xfId="0" applyFont="1" applyBorder="1" applyAlignment="1">
      <alignment horizontal="center" vertical="center" wrapText="1"/>
    </xf>
    <xf numFmtId="14" fontId="23" fillId="0" borderId="11" xfId="0" applyNumberFormat="1" applyFont="1" applyBorder="1" applyAlignment="1">
      <alignment horizontal="left"/>
    </xf>
    <xf numFmtId="164" fontId="22" fillId="0" borderId="11" xfId="1" applyNumberFormat="1" applyFont="1" applyBorder="1" applyAlignment="1">
      <alignment horizontal="center" vertical="center" wrapText="1"/>
    </xf>
    <xf numFmtId="0" fontId="0" fillId="0" borderId="11" xfId="0" applyBorder="1"/>
    <xf numFmtId="49" fontId="0" fillId="37" borderId="11" xfId="0" applyNumberFormat="1" applyFill="1" applyBorder="1" applyAlignment="1">
      <alignment horizontal="center"/>
    </xf>
    <xf numFmtId="164" fontId="0" fillId="0" borderId="0" xfId="1" applyNumberFormat="1" applyFont="1"/>
    <xf numFmtId="0" fontId="18" fillId="35" borderId="16" xfId="0" applyFont="1" applyFill="1" applyBorder="1" applyAlignment="1">
      <alignment horizontal="center"/>
    </xf>
    <xf numFmtId="0" fontId="18" fillId="35" borderId="17" xfId="0" applyFont="1" applyFill="1" applyBorder="1" applyAlignment="1">
      <alignment horizontal="center"/>
    </xf>
    <xf numFmtId="0" fontId="18" fillId="35" borderId="18" xfId="0" applyFont="1" applyFill="1" applyBorder="1" applyAlignment="1">
      <alignment horizontal="center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82">
    <dxf>
      <numFmt numFmtId="164" formatCode="_(&quot;$&quot;* #,##0.000_);_(&quot;$&quot;* \(#,##0.000\);_(&quot;$&quot;* &quot;-&quot;??_);_(@_)"/>
    </dxf>
    <dxf>
      <numFmt numFmtId="164" formatCode="_(&quot;$&quot;* #,##0.000_);_(&quot;$&quot;* \(#,##0.000\);_(&quot;$&quot;* &quot;-&quot;??_);_(@_)"/>
    </dxf>
    <dxf>
      <numFmt numFmtId="164" formatCode="_(&quot;$&quot;* #,##0.000_);_(&quot;$&quot;* \(#,##0.000\);_(&quot;$&quot;* &quot;-&quot;??_);_(@_)"/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numFmt numFmtId="164" formatCode="_(&quot;$&quot;* #,##0.000_);_(&quot;$&quot;* \(#,##0.000\);_(&quot;$&quot;* &quot;-&quot;??_);_(@_)"/>
    </dxf>
    <dxf>
      <numFmt numFmtId="164" formatCode="_(&quot;$&quot;* #,##0.000_);_(&quot;$&quot;* \(#,##0.000\);_(&quot;$&quot;* &quot;-&quot;??_);_(@_)"/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numFmt numFmtId="164" formatCode="_(&quot;$&quot;* #,##0.000_);_(&quot;$&quot;* \(#,##0.000\);_(&quot;$&quot;* &quot;-&quot;??_);_(@_)"/>
    </dxf>
    <dxf>
      <numFmt numFmtId="164" formatCode="_(&quot;$&quot;* #,##0.000_);_(&quot;$&quot;* \(#,##0.000\);_(&quot;$&quot;* &quot;-&quot;??_);_(@_)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numFmt numFmtId="164" formatCode="_(&quot;$&quot;* #,##0.000_);_(&quot;$&quot;* \(#,##0.000\);_(&quot;$&quot;* &quot;-&quot;??_);_(@_)"/>
    </dxf>
    <dxf>
      <numFmt numFmtId="164" formatCode="_(&quot;$&quot;* #,##0.000_);_(&quot;$&quot;* \(#,##0.000\);_(&quot;$&quot;* &quot;-&quot;??_);_(@_)"/>
    </dxf>
    <dxf>
      <numFmt numFmtId="164" formatCode="_(&quot;$&quot;* #,##0.000_);_(&quot;$&quot;* \(#,##0.000\);_(&quot;$&quot;* &quot;-&quot;??_);_(@_)"/>
    </dxf>
  </dxfs>
  <tableStyles count="0" defaultTableStyle="TableStyleMedium2" defaultPivotStyle="PivotStyleLight16"/>
  <colors>
    <mruColors>
      <color rgb="FFF569E6"/>
      <color rgb="FF3CDD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2.xml"/><Relationship Id="rId7" Type="http://schemas.openxmlformats.org/officeDocument/2006/relationships/pivotCacheDefinition" Target="pivotCache/pivotCacheDefinition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3.xml"/><Relationship Id="rId11" Type="http://schemas.openxmlformats.org/officeDocument/2006/relationships/calcChain" Target="calcChain.xml"/><Relationship Id="rId5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3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Daily Seedless FOB Prices by Region, Past 30 Days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2186733836067556E-2"/>
          <c:y val="8.4918415773824127E-2"/>
          <c:w val="0.91910966197031496"/>
          <c:h val="0.87836578322080361"/>
        </c:manualLayout>
      </c:layout>
      <c:scatterChart>
        <c:scatterStyle val="lineMarker"/>
        <c:varyColors val="0"/>
        <c:ser>
          <c:idx val="3"/>
          <c:order val="0"/>
          <c:tx>
            <c:v>Texas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00B050">
                  <a:alpha val="50000"/>
                </a:srgbClr>
              </a:solidFill>
              <a:ln w="12700">
                <a:solidFill>
                  <a:schemeClr val="tx1"/>
                </a:solidFill>
              </a:ln>
              <a:effectLst/>
            </c:spPr>
          </c:marker>
          <c:trendline>
            <c:name>Texas</c:name>
            <c:spPr>
              <a:ln w="25400" cap="rnd">
                <a:solidFill>
                  <a:srgbClr val="00B050"/>
                </a:solidFill>
                <a:prstDash val="solid"/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Data!$D$2350:$D$2408</c:f>
              <c:numCache>
                <c:formatCode>m/d/yy</c:formatCode>
                <c:ptCount val="59"/>
                <c:pt idx="0">
                  <c:v>46218</c:v>
                </c:pt>
                <c:pt idx="1">
                  <c:v>46218</c:v>
                </c:pt>
                <c:pt idx="2">
                  <c:v>46218</c:v>
                </c:pt>
                <c:pt idx="3">
                  <c:v>46219</c:v>
                </c:pt>
                <c:pt idx="4">
                  <c:v>46219</c:v>
                </c:pt>
                <c:pt idx="5">
                  <c:v>46219</c:v>
                </c:pt>
                <c:pt idx="6">
                  <c:v>46220</c:v>
                </c:pt>
                <c:pt idx="7">
                  <c:v>46220</c:v>
                </c:pt>
                <c:pt idx="8">
                  <c:v>46220</c:v>
                </c:pt>
                <c:pt idx="9">
                  <c:v>46223</c:v>
                </c:pt>
                <c:pt idx="10">
                  <c:v>46223</c:v>
                </c:pt>
                <c:pt idx="11">
                  <c:v>46223</c:v>
                </c:pt>
                <c:pt idx="12">
                  <c:v>46224</c:v>
                </c:pt>
                <c:pt idx="13">
                  <c:v>46224</c:v>
                </c:pt>
                <c:pt idx="14">
                  <c:v>46224</c:v>
                </c:pt>
                <c:pt idx="15">
                  <c:v>46225</c:v>
                </c:pt>
                <c:pt idx="16">
                  <c:v>46225</c:v>
                </c:pt>
                <c:pt idx="17">
                  <c:v>46225</c:v>
                </c:pt>
                <c:pt idx="18">
                  <c:v>46226</c:v>
                </c:pt>
                <c:pt idx="19">
                  <c:v>46226</c:v>
                </c:pt>
                <c:pt idx="20">
                  <c:v>46226</c:v>
                </c:pt>
                <c:pt idx="21">
                  <c:v>46227</c:v>
                </c:pt>
                <c:pt idx="22">
                  <c:v>46227</c:v>
                </c:pt>
                <c:pt idx="23">
                  <c:v>46227</c:v>
                </c:pt>
                <c:pt idx="24">
                  <c:v>46230</c:v>
                </c:pt>
                <c:pt idx="25">
                  <c:v>46230</c:v>
                </c:pt>
                <c:pt idx="26">
                  <c:v>46230</c:v>
                </c:pt>
                <c:pt idx="27">
                  <c:v>46231</c:v>
                </c:pt>
                <c:pt idx="28">
                  <c:v>46231</c:v>
                </c:pt>
                <c:pt idx="29">
                  <c:v>46231</c:v>
                </c:pt>
                <c:pt idx="30">
                  <c:v>46232</c:v>
                </c:pt>
                <c:pt idx="31">
                  <c:v>46232</c:v>
                </c:pt>
                <c:pt idx="32">
                  <c:v>46232</c:v>
                </c:pt>
                <c:pt idx="33">
                  <c:v>46233</c:v>
                </c:pt>
                <c:pt idx="34">
                  <c:v>46233</c:v>
                </c:pt>
                <c:pt idx="35">
                  <c:v>46233</c:v>
                </c:pt>
                <c:pt idx="36">
                  <c:v>46234</c:v>
                </c:pt>
                <c:pt idx="37">
                  <c:v>46234</c:v>
                </c:pt>
                <c:pt idx="38">
                  <c:v>46234</c:v>
                </c:pt>
                <c:pt idx="39">
                  <c:v>46237</c:v>
                </c:pt>
                <c:pt idx="40">
                  <c:v>46237</c:v>
                </c:pt>
                <c:pt idx="41">
                  <c:v>46237</c:v>
                </c:pt>
                <c:pt idx="42">
                  <c:v>46238</c:v>
                </c:pt>
                <c:pt idx="43">
                  <c:v>46238</c:v>
                </c:pt>
                <c:pt idx="44">
                  <c:v>46238</c:v>
                </c:pt>
                <c:pt idx="45">
                  <c:v>46239</c:v>
                </c:pt>
                <c:pt idx="46">
                  <c:v>46239</c:v>
                </c:pt>
                <c:pt idx="47">
                  <c:v>46240</c:v>
                </c:pt>
                <c:pt idx="48">
                  <c:v>46240</c:v>
                </c:pt>
                <c:pt idx="49">
                  <c:v>46241</c:v>
                </c:pt>
                <c:pt idx="50">
                  <c:v>46241</c:v>
                </c:pt>
                <c:pt idx="51">
                  <c:v>46244</c:v>
                </c:pt>
                <c:pt idx="52">
                  <c:v>46244</c:v>
                </c:pt>
                <c:pt idx="53">
                  <c:v>46245</c:v>
                </c:pt>
                <c:pt idx="54">
                  <c:v>46245</c:v>
                </c:pt>
                <c:pt idx="55">
                  <c:v>46246</c:v>
                </c:pt>
                <c:pt idx="56">
                  <c:v>46246</c:v>
                </c:pt>
                <c:pt idx="57">
                  <c:v>46247</c:v>
                </c:pt>
                <c:pt idx="58">
                  <c:v>46247</c:v>
                </c:pt>
              </c:numCache>
            </c:numRef>
          </c:xVal>
          <c:yVal>
            <c:numRef>
              <c:f>Data!$G$2350:$G$2408</c:f>
              <c:numCache>
                <c:formatCode>_("$"* #,##0.000_);_("$"* \(#,##0.000\);_("$"* "-"??_);_(@_)</c:formatCode>
                <c:ptCount val="59"/>
                <c:pt idx="0">
                  <c:v>0.2392857142857143</c:v>
                </c:pt>
                <c:pt idx="1">
                  <c:v>0.2392857142857143</c:v>
                </c:pt>
                <c:pt idx="2">
                  <c:v>0.2392857142857143</c:v>
                </c:pt>
                <c:pt idx="3">
                  <c:v>0.2392857142857143</c:v>
                </c:pt>
                <c:pt idx="4">
                  <c:v>0.2392857142857143</c:v>
                </c:pt>
                <c:pt idx="5">
                  <c:v>0.2392857142857143</c:v>
                </c:pt>
                <c:pt idx="6">
                  <c:v>0.2392857142857143</c:v>
                </c:pt>
                <c:pt idx="7">
                  <c:v>0.2392857142857143</c:v>
                </c:pt>
                <c:pt idx="8">
                  <c:v>0.2392857142857143</c:v>
                </c:pt>
                <c:pt idx="9">
                  <c:v>0.2392857142857143</c:v>
                </c:pt>
                <c:pt idx="10">
                  <c:v>0.2392857142857143</c:v>
                </c:pt>
                <c:pt idx="11">
                  <c:v>0.2392857142857143</c:v>
                </c:pt>
                <c:pt idx="12">
                  <c:v>0.2392857142857143</c:v>
                </c:pt>
                <c:pt idx="13">
                  <c:v>0.2392857142857143</c:v>
                </c:pt>
                <c:pt idx="14">
                  <c:v>0.2392857142857143</c:v>
                </c:pt>
                <c:pt idx="15">
                  <c:v>0.2392857142857143</c:v>
                </c:pt>
                <c:pt idx="16">
                  <c:v>0.2392857142857143</c:v>
                </c:pt>
                <c:pt idx="17">
                  <c:v>0.2392857142857143</c:v>
                </c:pt>
                <c:pt idx="18">
                  <c:v>0.2392857142857143</c:v>
                </c:pt>
                <c:pt idx="19">
                  <c:v>0.2392857142857143</c:v>
                </c:pt>
                <c:pt idx="20">
                  <c:v>0.2392857142857143</c:v>
                </c:pt>
                <c:pt idx="21">
                  <c:v>0.2392857142857143</c:v>
                </c:pt>
                <c:pt idx="22">
                  <c:v>0.2392857142857143</c:v>
                </c:pt>
                <c:pt idx="23">
                  <c:v>0.2392857142857143</c:v>
                </c:pt>
                <c:pt idx="24">
                  <c:v>0.2392857142857143</c:v>
                </c:pt>
                <c:pt idx="25">
                  <c:v>0.2392857142857143</c:v>
                </c:pt>
                <c:pt idx="26">
                  <c:v>0.2392857142857143</c:v>
                </c:pt>
                <c:pt idx="27">
                  <c:v>0.2392857142857143</c:v>
                </c:pt>
                <c:pt idx="28">
                  <c:v>0.2392857142857143</c:v>
                </c:pt>
                <c:pt idx="29">
                  <c:v>0.2392857142857143</c:v>
                </c:pt>
                <c:pt idx="30">
                  <c:v>0.2392857142857143</c:v>
                </c:pt>
                <c:pt idx="31">
                  <c:v>0.2392857142857143</c:v>
                </c:pt>
                <c:pt idx="32">
                  <c:v>0.2392857142857143</c:v>
                </c:pt>
                <c:pt idx="33">
                  <c:v>0.2392857142857143</c:v>
                </c:pt>
                <c:pt idx="34">
                  <c:v>0.2392857142857143</c:v>
                </c:pt>
                <c:pt idx="35">
                  <c:v>0.2392857142857143</c:v>
                </c:pt>
                <c:pt idx="36">
                  <c:v>0.2392857142857143</c:v>
                </c:pt>
                <c:pt idx="37">
                  <c:v>0.2392857142857143</c:v>
                </c:pt>
                <c:pt idx="38">
                  <c:v>0.2392857142857143</c:v>
                </c:pt>
                <c:pt idx="39">
                  <c:v>0.2392857142857143</c:v>
                </c:pt>
                <c:pt idx="40">
                  <c:v>0.2392857142857143</c:v>
                </c:pt>
                <c:pt idx="41">
                  <c:v>0.2392857142857143</c:v>
                </c:pt>
                <c:pt idx="42">
                  <c:v>0.2392857142857143</c:v>
                </c:pt>
                <c:pt idx="43">
                  <c:v>0.2392857142857143</c:v>
                </c:pt>
                <c:pt idx="44">
                  <c:v>0.2392857142857143</c:v>
                </c:pt>
                <c:pt idx="45">
                  <c:v>0.19285714285714287</c:v>
                </c:pt>
                <c:pt idx="46">
                  <c:v>0.19642857142857142</c:v>
                </c:pt>
                <c:pt idx="47">
                  <c:v>0.19285714285714287</c:v>
                </c:pt>
                <c:pt idx="48">
                  <c:v>0.19642857142857142</c:v>
                </c:pt>
                <c:pt idx="49">
                  <c:v>0.19285714285714287</c:v>
                </c:pt>
                <c:pt idx="50">
                  <c:v>0.19642857142857142</c:v>
                </c:pt>
                <c:pt idx="51">
                  <c:v>0.19285714285714287</c:v>
                </c:pt>
                <c:pt idx="52">
                  <c:v>0.19642857142857142</c:v>
                </c:pt>
                <c:pt idx="53">
                  <c:v>0.19285714285714287</c:v>
                </c:pt>
                <c:pt idx="54">
                  <c:v>0.19642857142857142</c:v>
                </c:pt>
                <c:pt idx="55">
                  <c:v>0.19285714285714287</c:v>
                </c:pt>
                <c:pt idx="56">
                  <c:v>0.19642857142857142</c:v>
                </c:pt>
                <c:pt idx="57">
                  <c:v>0.19285714285714287</c:v>
                </c:pt>
                <c:pt idx="58">
                  <c:v>0.19642857142857142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61D-0A4F-8C9B-142D23679CA5}"/>
            </c:ext>
          </c:extLst>
        </c:ser>
        <c:ser>
          <c:idx val="4"/>
          <c:order val="1"/>
          <c:tx>
            <c:v>Georgia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7030A0">
                  <a:alpha val="50000"/>
                </a:srgbClr>
              </a:solidFill>
              <a:ln w="12700">
                <a:solidFill>
                  <a:schemeClr val="tx1"/>
                </a:solidFill>
              </a:ln>
              <a:effectLst/>
            </c:spPr>
          </c:marker>
          <c:trendline>
            <c:name>Georgia</c:name>
            <c:spPr>
              <a:ln w="25400" cap="rnd">
                <a:solidFill>
                  <a:srgbClr val="7030A0"/>
                </a:solidFill>
                <a:prstDash val="solid"/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Data!$D$777:$D$794</c:f>
              <c:numCache>
                <c:formatCode>m/d/yy</c:formatCode>
                <c:ptCount val="18"/>
                <c:pt idx="0">
                  <c:v>46218</c:v>
                </c:pt>
                <c:pt idx="1">
                  <c:v>46218</c:v>
                </c:pt>
                <c:pt idx="2">
                  <c:v>46219</c:v>
                </c:pt>
                <c:pt idx="3">
                  <c:v>46219</c:v>
                </c:pt>
                <c:pt idx="4">
                  <c:v>46220</c:v>
                </c:pt>
                <c:pt idx="5">
                  <c:v>46220</c:v>
                </c:pt>
                <c:pt idx="6">
                  <c:v>46223</c:v>
                </c:pt>
                <c:pt idx="7">
                  <c:v>46223</c:v>
                </c:pt>
                <c:pt idx="8">
                  <c:v>46223</c:v>
                </c:pt>
                <c:pt idx="9">
                  <c:v>46224</c:v>
                </c:pt>
                <c:pt idx="10">
                  <c:v>46224</c:v>
                </c:pt>
                <c:pt idx="11">
                  <c:v>46224</c:v>
                </c:pt>
                <c:pt idx="12">
                  <c:v>46225</c:v>
                </c:pt>
                <c:pt idx="13">
                  <c:v>46225</c:v>
                </c:pt>
                <c:pt idx="14">
                  <c:v>46225</c:v>
                </c:pt>
                <c:pt idx="15">
                  <c:v>46226</c:v>
                </c:pt>
                <c:pt idx="16">
                  <c:v>46226</c:v>
                </c:pt>
                <c:pt idx="17">
                  <c:v>46226</c:v>
                </c:pt>
              </c:numCache>
            </c:numRef>
          </c:xVal>
          <c:yVal>
            <c:numRef>
              <c:f>Data!$G$777:$G$794</c:f>
              <c:numCache>
                <c:formatCode>_("$"* #,##0.000_);_("$"* \(#,##0.000\);_("$"* "-"??_);_(@_)</c:formatCode>
                <c:ptCount val="18"/>
                <c:pt idx="0">
                  <c:v>0.19</c:v>
                </c:pt>
                <c:pt idx="1">
                  <c:v>0.19</c:v>
                </c:pt>
                <c:pt idx="2">
                  <c:v>0.1792857142857143</c:v>
                </c:pt>
                <c:pt idx="3">
                  <c:v>0.19</c:v>
                </c:pt>
                <c:pt idx="4">
                  <c:v>0.185</c:v>
                </c:pt>
                <c:pt idx="5">
                  <c:v>0.19</c:v>
                </c:pt>
                <c:pt idx="6">
                  <c:v>0.18</c:v>
                </c:pt>
                <c:pt idx="7">
                  <c:v>0.18</c:v>
                </c:pt>
                <c:pt idx="8">
                  <c:v>0.185</c:v>
                </c:pt>
                <c:pt idx="9">
                  <c:v>0.17499999999999999</c:v>
                </c:pt>
                <c:pt idx="10">
                  <c:v>0.17499999999999999</c:v>
                </c:pt>
                <c:pt idx="11">
                  <c:v>0.17499999999999999</c:v>
                </c:pt>
                <c:pt idx="12">
                  <c:v>0.17499999999999999</c:v>
                </c:pt>
                <c:pt idx="13">
                  <c:v>0.17499999999999999</c:v>
                </c:pt>
                <c:pt idx="14">
                  <c:v>0.17499999999999999</c:v>
                </c:pt>
                <c:pt idx="15">
                  <c:v>0.17499999999999999</c:v>
                </c:pt>
                <c:pt idx="16">
                  <c:v>0.17499999999999999</c:v>
                </c:pt>
                <c:pt idx="17">
                  <c:v>0.17499999999999999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433-5845-A1BD-4562F94FE140}"/>
            </c:ext>
          </c:extLst>
        </c:ser>
        <c:ser>
          <c:idx val="5"/>
          <c:order val="2"/>
          <c:tx>
            <c:v>S. Carolina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FFC000">
                  <a:alpha val="50000"/>
                </a:srgbClr>
              </a:solidFill>
              <a:ln w="12700">
                <a:solidFill>
                  <a:schemeClr val="tx1"/>
                </a:solidFill>
              </a:ln>
              <a:effectLst/>
            </c:spPr>
          </c:marker>
          <c:trendline>
            <c:name>S. Carolina</c:name>
            <c:spPr>
              <a:ln w="25400" cap="rnd">
                <a:solidFill>
                  <a:srgbClr val="FFC000"/>
                </a:solidFill>
                <a:prstDash val="solid"/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Data!$D$2209:$D$2217</c:f>
              <c:numCache>
                <c:formatCode>m/d/yy</c:formatCode>
                <c:ptCount val="9"/>
                <c:pt idx="0">
                  <c:v>46218</c:v>
                </c:pt>
                <c:pt idx="1">
                  <c:v>46218</c:v>
                </c:pt>
                <c:pt idx="2">
                  <c:v>46218</c:v>
                </c:pt>
                <c:pt idx="3">
                  <c:v>46219</c:v>
                </c:pt>
                <c:pt idx="4">
                  <c:v>46219</c:v>
                </c:pt>
                <c:pt idx="5">
                  <c:v>46219</c:v>
                </c:pt>
                <c:pt idx="6">
                  <c:v>46220</c:v>
                </c:pt>
                <c:pt idx="7">
                  <c:v>46220</c:v>
                </c:pt>
                <c:pt idx="8">
                  <c:v>46220</c:v>
                </c:pt>
              </c:numCache>
            </c:numRef>
          </c:xVal>
          <c:yVal>
            <c:numRef>
              <c:f>Data!$G$2209:$G$2217</c:f>
              <c:numCache>
                <c:formatCode>_("$"* #,##0.000_);_("$"* \(#,##0.000\);_("$"* "-"??_);_(@_)</c:formatCode>
                <c:ptCount val="9"/>
                <c:pt idx="0">
                  <c:v>0.215</c:v>
                </c:pt>
                <c:pt idx="1">
                  <c:v>0.215</c:v>
                </c:pt>
                <c:pt idx="2">
                  <c:v>0.215</c:v>
                </c:pt>
                <c:pt idx="3">
                  <c:v>0.215</c:v>
                </c:pt>
                <c:pt idx="4">
                  <c:v>0.215</c:v>
                </c:pt>
                <c:pt idx="5">
                  <c:v>0.215</c:v>
                </c:pt>
                <c:pt idx="6">
                  <c:v>0.215</c:v>
                </c:pt>
                <c:pt idx="7">
                  <c:v>0.215</c:v>
                </c:pt>
                <c:pt idx="8">
                  <c:v>0.215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756-1246-87F9-20A45D40BBC7}"/>
            </c:ext>
          </c:extLst>
        </c:ser>
        <c:ser>
          <c:idx val="0"/>
          <c:order val="3"/>
          <c:tx>
            <c:v>Missouri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FFFF00">
                  <a:alpha val="50000"/>
                </a:srgbClr>
              </a:solidFill>
              <a:ln w="12700">
                <a:solidFill>
                  <a:schemeClr val="tx1"/>
                </a:solidFill>
              </a:ln>
              <a:effectLst/>
            </c:spPr>
          </c:marker>
          <c:trendline>
            <c:name>Missouri</c:name>
            <c:spPr>
              <a:ln w="25400" cap="rnd">
                <a:solidFill>
                  <a:srgbClr val="FFFF00"/>
                </a:solidFill>
                <a:prstDash val="solid"/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Data!$D$933:$D$998</c:f>
              <c:numCache>
                <c:formatCode>m/d/yy</c:formatCode>
                <c:ptCount val="66"/>
                <c:pt idx="0">
                  <c:v>46218</c:v>
                </c:pt>
                <c:pt idx="1">
                  <c:v>46218</c:v>
                </c:pt>
                <c:pt idx="2">
                  <c:v>46218</c:v>
                </c:pt>
                <c:pt idx="3">
                  <c:v>46219</c:v>
                </c:pt>
                <c:pt idx="4">
                  <c:v>46219</c:v>
                </c:pt>
                <c:pt idx="5">
                  <c:v>46219</c:v>
                </c:pt>
                <c:pt idx="6">
                  <c:v>46220</c:v>
                </c:pt>
                <c:pt idx="7">
                  <c:v>46220</c:v>
                </c:pt>
                <c:pt idx="8">
                  <c:v>46220</c:v>
                </c:pt>
                <c:pt idx="9">
                  <c:v>46223</c:v>
                </c:pt>
                <c:pt idx="10">
                  <c:v>46223</c:v>
                </c:pt>
                <c:pt idx="11">
                  <c:v>46223</c:v>
                </c:pt>
                <c:pt idx="12">
                  <c:v>46224</c:v>
                </c:pt>
                <c:pt idx="13">
                  <c:v>46224</c:v>
                </c:pt>
                <c:pt idx="14">
                  <c:v>46224</c:v>
                </c:pt>
                <c:pt idx="15">
                  <c:v>46225</c:v>
                </c:pt>
                <c:pt idx="16">
                  <c:v>46225</c:v>
                </c:pt>
                <c:pt idx="17">
                  <c:v>46225</c:v>
                </c:pt>
                <c:pt idx="18">
                  <c:v>46226</c:v>
                </c:pt>
                <c:pt idx="19">
                  <c:v>46226</c:v>
                </c:pt>
                <c:pt idx="20">
                  <c:v>46226</c:v>
                </c:pt>
                <c:pt idx="21">
                  <c:v>46227</c:v>
                </c:pt>
                <c:pt idx="22">
                  <c:v>46227</c:v>
                </c:pt>
                <c:pt idx="23">
                  <c:v>46227</c:v>
                </c:pt>
                <c:pt idx="24">
                  <c:v>46230</c:v>
                </c:pt>
                <c:pt idx="25">
                  <c:v>46230</c:v>
                </c:pt>
                <c:pt idx="26">
                  <c:v>46230</c:v>
                </c:pt>
                <c:pt idx="27">
                  <c:v>46231</c:v>
                </c:pt>
                <c:pt idx="28">
                  <c:v>46231</c:v>
                </c:pt>
                <c:pt idx="29">
                  <c:v>46231</c:v>
                </c:pt>
                <c:pt idx="30">
                  <c:v>46232</c:v>
                </c:pt>
                <c:pt idx="31">
                  <c:v>46232</c:v>
                </c:pt>
                <c:pt idx="32">
                  <c:v>46232</c:v>
                </c:pt>
                <c:pt idx="33">
                  <c:v>46233</c:v>
                </c:pt>
                <c:pt idx="34">
                  <c:v>46233</c:v>
                </c:pt>
                <c:pt idx="35">
                  <c:v>46233</c:v>
                </c:pt>
                <c:pt idx="36">
                  <c:v>46234</c:v>
                </c:pt>
                <c:pt idx="37">
                  <c:v>46234</c:v>
                </c:pt>
                <c:pt idx="38">
                  <c:v>46234</c:v>
                </c:pt>
                <c:pt idx="39">
                  <c:v>46237</c:v>
                </c:pt>
                <c:pt idx="40">
                  <c:v>46237</c:v>
                </c:pt>
                <c:pt idx="41">
                  <c:v>46237</c:v>
                </c:pt>
                <c:pt idx="42">
                  <c:v>46238</c:v>
                </c:pt>
                <c:pt idx="43">
                  <c:v>46238</c:v>
                </c:pt>
                <c:pt idx="44">
                  <c:v>46238</c:v>
                </c:pt>
                <c:pt idx="45">
                  <c:v>46239</c:v>
                </c:pt>
                <c:pt idx="46">
                  <c:v>46239</c:v>
                </c:pt>
                <c:pt idx="47">
                  <c:v>46239</c:v>
                </c:pt>
                <c:pt idx="48">
                  <c:v>46240</c:v>
                </c:pt>
                <c:pt idx="49">
                  <c:v>46240</c:v>
                </c:pt>
                <c:pt idx="50">
                  <c:v>46240</c:v>
                </c:pt>
                <c:pt idx="51">
                  <c:v>46241</c:v>
                </c:pt>
                <c:pt idx="52">
                  <c:v>46241</c:v>
                </c:pt>
                <c:pt idx="53">
                  <c:v>46241</c:v>
                </c:pt>
                <c:pt idx="54">
                  <c:v>46244</c:v>
                </c:pt>
                <c:pt idx="55">
                  <c:v>46244</c:v>
                </c:pt>
                <c:pt idx="56">
                  <c:v>46244</c:v>
                </c:pt>
                <c:pt idx="57">
                  <c:v>46245</c:v>
                </c:pt>
                <c:pt idx="58">
                  <c:v>46245</c:v>
                </c:pt>
                <c:pt idx="59">
                  <c:v>46245</c:v>
                </c:pt>
                <c:pt idx="60">
                  <c:v>46246</c:v>
                </c:pt>
                <c:pt idx="61">
                  <c:v>46246</c:v>
                </c:pt>
                <c:pt idx="62">
                  <c:v>46246</c:v>
                </c:pt>
                <c:pt idx="63">
                  <c:v>46247</c:v>
                </c:pt>
                <c:pt idx="64">
                  <c:v>46247</c:v>
                </c:pt>
                <c:pt idx="65">
                  <c:v>46247</c:v>
                </c:pt>
              </c:numCache>
            </c:numRef>
          </c:xVal>
          <c:yVal>
            <c:numRef>
              <c:f>Data!$G$933:$G$998</c:f>
              <c:numCache>
                <c:formatCode>_("$"* #,##0.000_);_("$"* \(#,##0.000\);_("$"* "-"??_);_(@_)</c:formatCode>
                <c:ptCount val="66"/>
                <c:pt idx="0">
                  <c:v>0.2</c:v>
                </c:pt>
                <c:pt idx="1">
                  <c:v>0.2</c:v>
                </c:pt>
                <c:pt idx="2">
                  <c:v>0.21</c:v>
                </c:pt>
                <c:pt idx="3">
                  <c:v>0.2</c:v>
                </c:pt>
                <c:pt idx="4">
                  <c:v>0.2</c:v>
                </c:pt>
                <c:pt idx="5">
                  <c:v>0.21</c:v>
                </c:pt>
                <c:pt idx="6">
                  <c:v>0.2</c:v>
                </c:pt>
                <c:pt idx="7">
                  <c:v>0.2</c:v>
                </c:pt>
                <c:pt idx="8">
                  <c:v>0.21</c:v>
                </c:pt>
                <c:pt idx="9">
                  <c:v>0.2</c:v>
                </c:pt>
                <c:pt idx="10">
                  <c:v>0.2</c:v>
                </c:pt>
                <c:pt idx="11">
                  <c:v>0.21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0.19500000000000001</c:v>
                </c:pt>
                <c:pt idx="22">
                  <c:v>0.19500000000000001</c:v>
                </c:pt>
                <c:pt idx="23">
                  <c:v>0.19500000000000001</c:v>
                </c:pt>
                <c:pt idx="24">
                  <c:v>0.185</c:v>
                </c:pt>
                <c:pt idx="25">
                  <c:v>0.19500000000000001</c:v>
                </c:pt>
                <c:pt idx="26">
                  <c:v>0.19500000000000001</c:v>
                </c:pt>
                <c:pt idx="27">
                  <c:v>0.185</c:v>
                </c:pt>
                <c:pt idx="28">
                  <c:v>0.185</c:v>
                </c:pt>
                <c:pt idx="29">
                  <c:v>0.19500000000000001</c:v>
                </c:pt>
                <c:pt idx="30">
                  <c:v>0.17</c:v>
                </c:pt>
                <c:pt idx="31">
                  <c:v>0.17</c:v>
                </c:pt>
                <c:pt idx="32">
                  <c:v>0.185</c:v>
                </c:pt>
                <c:pt idx="33">
                  <c:v>0.16500000000000001</c:v>
                </c:pt>
                <c:pt idx="34">
                  <c:v>0.16500000000000001</c:v>
                </c:pt>
                <c:pt idx="35">
                  <c:v>0.16500000000000001</c:v>
                </c:pt>
                <c:pt idx="36">
                  <c:v>0.16500000000000001</c:v>
                </c:pt>
                <c:pt idx="37">
                  <c:v>0.16500000000000001</c:v>
                </c:pt>
                <c:pt idx="38">
                  <c:v>0.16500000000000001</c:v>
                </c:pt>
                <c:pt idx="39">
                  <c:v>0.16500000000000001</c:v>
                </c:pt>
                <c:pt idx="40">
                  <c:v>0.16500000000000001</c:v>
                </c:pt>
                <c:pt idx="41">
                  <c:v>0.16500000000000001</c:v>
                </c:pt>
                <c:pt idx="42">
                  <c:v>0.16500000000000001</c:v>
                </c:pt>
                <c:pt idx="43">
                  <c:v>0.16500000000000001</c:v>
                </c:pt>
                <c:pt idx="44">
                  <c:v>0.16500000000000001</c:v>
                </c:pt>
                <c:pt idx="45">
                  <c:v>0.16500000000000001</c:v>
                </c:pt>
                <c:pt idx="46">
                  <c:v>0.16500000000000001</c:v>
                </c:pt>
                <c:pt idx="47">
                  <c:v>0.16500000000000001</c:v>
                </c:pt>
                <c:pt idx="48">
                  <c:v>0.16500000000000001</c:v>
                </c:pt>
                <c:pt idx="49">
                  <c:v>0.16500000000000001</c:v>
                </c:pt>
                <c:pt idx="50">
                  <c:v>0.16500000000000001</c:v>
                </c:pt>
                <c:pt idx="51">
                  <c:v>0.16500000000000001</c:v>
                </c:pt>
                <c:pt idx="52">
                  <c:v>0.16500000000000001</c:v>
                </c:pt>
                <c:pt idx="53">
                  <c:v>0.16500000000000001</c:v>
                </c:pt>
                <c:pt idx="54">
                  <c:v>0.17</c:v>
                </c:pt>
                <c:pt idx="55">
                  <c:v>0.17</c:v>
                </c:pt>
                <c:pt idx="56">
                  <c:v>0.17</c:v>
                </c:pt>
                <c:pt idx="57">
                  <c:v>0.16500000000000001</c:v>
                </c:pt>
                <c:pt idx="58">
                  <c:v>0.17</c:v>
                </c:pt>
                <c:pt idx="59">
                  <c:v>0.17</c:v>
                </c:pt>
                <c:pt idx="60">
                  <c:v>0.16500000000000001</c:v>
                </c:pt>
                <c:pt idx="61">
                  <c:v>0.17</c:v>
                </c:pt>
                <c:pt idx="62">
                  <c:v>0.17</c:v>
                </c:pt>
                <c:pt idx="63">
                  <c:v>0.16500000000000001</c:v>
                </c:pt>
                <c:pt idx="64">
                  <c:v>0.17</c:v>
                </c:pt>
                <c:pt idx="65">
                  <c:v>0.17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3D7-2941-88A1-48AB487960BE}"/>
            </c:ext>
          </c:extLst>
        </c:ser>
        <c:ser>
          <c:idx val="1"/>
          <c:order val="4"/>
          <c:tx>
            <c:v>N. Carolina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00B0F0">
                  <a:alpha val="50000"/>
                </a:srgbClr>
              </a:solidFill>
              <a:ln w="12700">
                <a:solidFill>
                  <a:schemeClr val="tx1"/>
                </a:solidFill>
              </a:ln>
              <a:effectLst/>
            </c:spPr>
          </c:marker>
          <c:trendline>
            <c:name>N. Carolina</c:name>
            <c:spPr>
              <a:ln w="25400" cap="rnd">
                <a:solidFill>
                  <a:srgbClr val="00B0F0"/>
                </a:solidFill>
                <a:prstDash val="solid"/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Data!$D$2079:$D$2144</c:f>
              <c:numCache>
                <c:formatCode>m/d/yy</c:formatCode>
                <c:ptCount val="66"/>
                <c:pt idx="0">
                  <c:v>46218</c:v>
                </c:pt>
                <c:pt idx="1">
                  <c:v>46218</c:v>
                </c:pt>
                <c:pt idx="2">
                  <c:v>46218</c:v>
                </c:pt>
                <c:pt idx="3">
                  <c:v>46219</c:v>
                </c:pt>
                <c:pt idx="4">
                  <c:v>46219</c:v>
                </c:pt>
                <c:pt idx="5">
                  <c:v>46219</c:v>
                </c:pt>
                <c:pt idx="6">
                  <c:v>46220</c:v>
                </c:pt>
                <c:pt idx="7">
                  <c:v>46220</c:v>
                </c:pt>
                <c:pt idx="8">
                  <c:v>46220</c:v>
                </c:pt>
                <c:pt idx="9">
                  <c:v>46223</c:v>
                </c:pt>
                <c:pt idx="10">
                  <c:v>46223</c:v>
                </c:pt>
                <c:pt idx="11">
                  <c:v>46223</c:v>
                </c:pt>
                <c:pt idx="12">
                  <c:v>46224</c:v>
                </c:pt>
                <c:pt idx="13">
                  <c:v>46224</c:v>
                </c:pt>
                <c:pt idx="14">
                  <c:v>46224</c:v>
                </c:pt>
                <c:pt idx="15">
                  <c:v>46225</c:v>
                </c:pt>
                <c:pt idx="16">
                  <c:v>46225</c:v>
                </c:pt>
                <c:pt idx="17">
                  <c:v>46225</c:v>
                </c:pt>
                <c:pt idx="18">
                  <c:v>46226</c:v>
                </c:pt>
                <c:pt idx="19">
                  <c:v>46226</c:v>
                </c:pt>
                <c:pt idx="20">
                  <c:v>46226</c:v>
                </c:pt>
                <c:pt idx="21">
                  <c:v>46227</c:v>
                </c:pt>
                <c:pt idx="22">
                  <c:v>46227</c:v>
                </c:pt>
                <c:pt idx="23">
                  <c:v>46227</c:v>
                </c:pt>
                <c:pt idx="24">
                  <c:v>46230</c:v>
                </c:pt>
                <c:pt idx="25">
                  <c:v>46230</c:v>
                </c:pt>
                <c:pt idx="26">
                  <c:v>46230</c:v>
                </c:pt>
                <c:pt idx="27">
                  <c:v>46231</c:v>
                </c:pt>
                <c:pt idx="28">
                  <c:v>46231</c:v>
                </c:pt>
                <c:pt idx="29">
                  <c:v>46231</c:v>
                </c:pt>
                <c:pt idx="30">
                  <c:v>46232</c:v>
                </c:pt>
                <c:pt idx="31">
                  <c:v>46232</c:v>
                </c:pt>
                <c:pt idx="32">
                  <c:v>46232</c:v>
                </c:pt>
                <c:pt idx="33">
                  <c:v>46233</c:v>
                </c:pt>
                <c:pt idx="34">
                  <c:v>46233</c:v>
                </c:pt>
                <c:pt idx="35">
                  <c:v>46233</c:v>
                </c:pt>
                <c:pt idx="36">
                  <c:v>46234</c:v>
                </c:pt>
                <c:pt idx="37">
                  <c:v>46234</c:v>
                </c:pt>
                <c:pt idx="38">
                  <c:v>46234</c:v>
                </c:pt>
                <c:pt idx="39">
                  <c:v>46237</c:v>
                </c:pt>
                <c:pt idx="40">
                  <c:v>46237</c:v>
                </c:pt>
                <c:pt idx="41">
                  <c:v>46237</c:v>
                </c:pt>
                <c:pt idx="42">
                  <c:v>46238</c:v>
                </c:pt>
                <c:pt idx="43">
                  <c:v>46238</c:v>
                </c:pt>
                <c:pt idx="44">
                  <c:v>46238</c:v>
                </c:pt>
                <c:pt idx="45">
                  <c:v>46239</c:v>
                </c:pt>
                <c:pt idx="46">
                  <c:v>46239</c:v>
                </c:pt>
                <c:pt idx="47">
                  <c:v>46239</c:v>
                </c:pt>
                <c:pt idx="48">
                  <c:v>46240</c:v>
                </c:pt>
                <c:pt idx="49">
                  <c:v>46240</c:v>
                </c:pt>
                <c:pt idx="50">
                  <c:v>46240</c:v>
                </c:pt>
                <c:pt idx="51">
                  <c:v>46241</c:v>
                </c:pt>
                <c:pt idx="52">
                  <c:v>46241</c:v>
                </c:pt>
                <c:pt idx="53">
                  <c:v>46241</c:v>
                </c:pt>
                <c:pt idx="54">
                  <c:v>46244</c:v>
                </c:pt>
                <c:pt idx="55">
                  <c:v>46244</c:v>
                </c:pt>
                <c:pt idx="56">
                  <c:v>46244</c:v>
                </c:pt>
                <c:pt idx="57">
                  <c:v>46245</c:v>
                </c:pt>
                <c:pt idx="58">
                  <c:v>46245</c:v>
                </c:pt>
                <c:pt idx="59">
                  <c:v>46245</c:v>
                </c:pt>
                <c:pt idx="60">
                  <c:v>46246</c:v>
                </c:pt>
                <c:pt idx="61">
                  <c:v>46246</c:v>
                </c:pt>
                <c:pt idx="62">
                  <c:v>46246</c:v>
                </c:pt>
                <c:pt idx="63">
                  <c:v>46247</c:v>
                </c:pt>
                <c:pt idx="64">
                  <c:v>46247</c:v>
                </c:pt>
                <c:pt idx="65">
                  <c:v>46247</c:v>
                </c:pt>
              </c:numCache>
            </c:numRef>
          </c:xVal>
          <c:yVal>
            <c:numRef>
              <c:f>Data!$G$2079:$G$2144</c:f>
              <c:numCache>
                <c:formatCode>_("$"* #,##0.000_);_("$"* \(#,##0.000\);_("$"* "-"??_);_(@_)</c:formatCode>
                <c:ptCount val="66"/>
                <c:pt idx="0">
                  <c:v>0.21</c:v>
                </c:pt>
                <c:pt idx="1">
                  <c:v>0.21</c:v>
                </c:pt>
                <c:pt idx="2">
                  <c:v>0.21</c:v>
                </c:pt>
                <c:pt idx="3">
                  <c:v>0.21</c:v>
                </c:pt>
                <c:pt idx="4">
                  <c:v>0.21</c:v>
                </c:pt>
                <c:pt idx="5">
                  <c:v>0.21</c:v>
                </c:pt>
                <c:pt idx="6">
                  <c:v>0.21</c:v>
                </c:pt>
                <c:pt idx="7">
                  <c:v>0.21</c:v>
                </c:pt>
                <c:pt idx="8">
                  <c:v>0.21</c:v>
                </c:pt>
                <c:pt idx="9">
                  <c:v>0.19500000000000001</c:v>
                </c:pt>
                <c:pt idx="10">
                  <c:v>0.19642857142857142</c:v>
                </c:pt>
                <c:pt idx="11">
                  <c:v>0.19642857142857142</c:v>
                </c:pt>
                <c:pt idx="12">
                  <c:v>0.185</c:v>
                </c:pt>
                <c:pt idx="13">
                  <c:v>0.185</c:v>
                </c:pt>
                <c:pt idx="14">
                  <c:v>0.19500000000000001</c:v>
                </c:pt>
                <c:pt idx="15">
                  <c:v>0.17499999999999999</c:v>
                </c:pt>
                <c:pt idx="16">
                  <c:v>0.17499999999999999</c:v>
                </c:pt>
                <c:pt idx="17">
                  <c:v>0.18285714285714286</c:v>
                </c:pt>
                <c:pt idx="18">
                  <c:v>0.17499999999999999</c:v>
                </c:pt>
                <c:pt idx="19">
                  <c:v>0.17499999999999999</c:v>
                </c:pt>
                <c:pt idx="20">
                  <c:v>0.18285714285714286</c:v>
                </c:pt>
                <c:pt idx="21">
                  <c:v>0.17499999999999999</c:v>
                </c:pt>
                <c:pt idx="22">
                  <c:v>0.17499999999999999</c:v>
                </c:pt>
                <c:pt idx="23">
                  <c:v>0.18285714285714286</c:v>
                </c:pt>
                <c:pt idx="24">
                  <c:v>0.16500000000000001</c:v>
                </c:pt>
                <c:pt idx="25">
                  <c:v>0.16500000000000001</c:v>
                </c:pt>
                <c:pt idx="26">
                  <c:v>0.17499999999999999</c:v>
                </c:pt>
                <c:pt idx="27">
                  <c:v>0.16</c:v>
                </c:pt>
                <c:pt idx="28">
                  <c:v>0.16</c:v>
                </c:pt>
                <c:pt idx="29">
                  <c:v>0.16</c:v>
                </c:pt>
                <c:pt idx="30">
                  <c:v>0.16</c:v>
                </c:pt>
                <c:pt idx="31">
                  <c:v>0.16</c:v>
                </c:pt>
                <c:pt idx="32">
                  <c:v>0.16</c:v>
                </c:pt>
                <c:pt idx="33">
                  <c:v>0.155</c:v>
                </c:pt>
                <c:pt idx="34">
                  <c:v>0.155</c:v>
                </c:pt>
                <c:pt idx="35">
                  <c:v>0.155</c:v>
                </c:pt>
                <c:pt idx="36">
                  <c:v>0.15</c:v>
                </c:pt>
                <c:pt idx="37">
                  <c:v>0.15</c:v>
                </c:pt>
                <c:pt idx="38">
                  <c:v>0.15</c:v>
                </c:pt>
                <c:pt idx="39">
                  <c:v>0.15</c:v>
                </c:pt>
                <c:pt idx="40">
                  <c:v>0.15</c:v>
                </c:pt>
                <c:pt idx="41">
                  <c:v>0.15</c:v>
                </c:pt>
                <c:pt idx="42">
                  <c:v>0.15</c:v>
                </c:pt>
                <c:pt idx="43">
                  <c:v>0.15</c:v>
                </c:pt>
                <c:pt idx="44">
                  <c:v>0.15</c:v>
                </c:pt>
                <c:pt idx="45">
                  <c:v>0.15</c:v>
                </c:pt>
                <c:pt idx="46">
                  <c:v>0.15</c:v>
                </c:pt>
                <c:pt idx="47">
                  <c:v>0.15</c:v>
                </c:pt>
                <c:pt idx="48">
                  <c:v>0.15</c:v>
                </c:pt>
                <c:pt idx="49">
                  <c:v>0.15</c:v>
                </c:pt>
                <c:pt idx="50">
                  <c:v>0.15</c:v>
                </c:pt>
                <c:pt idx="51">
                  <c:v>0.15</c:v>
                </c:pt>
                <c:pt idx="52">
                  <c:v>0.15</c:v>
                </c:pt>
                <c:pt idx="53">
                  <c:v>0.15</c:v>
                </c:pt>
                <c:pt idx="54">
                  <c:v>0.15</c:v>
                </c:pt>
                <c:pt idx="55">
                  <c:v>0.15142857142857144</c:v>
                </c:pt>
                <c:pt idx="56">
                  <c:v>0.15142857142857144</c:v>
                </c:pt>
                <c:pt idx="57">
                  <c:v>0.15</c:v>
                </c:pt>
                <c:pt idx="58">
                  <c:v>0.15142857142857144</c:v>
                </c:pt>
                <c:pt idx="59">
                  <c:v>0.15142857142857144</c:v>
                </c:pt>
                <c:pt idx="60">
                  <c:v>0.15142857142857144</c:v>
                </c:pt>
                <c:pt idx="61">
                  <c:v>0.155</c:v>
                </c:pt>
                <c:pt idx="62">
                  <c:v>0.155</c:v>
                </c:pt>
                <c:pt idx="63">
                  <c:v>0.15142857142857144</c:v>
                </c:pt>
                <c:pt idx="64">
                  <c:v>0.155</c:v>
                </c:pt>
                <c:pt idx="65">
                  <c:v>0.155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3D7-2941-88A1-48AB487960BE}"/>
            </c:ext>
          </c:extLst>
        </c:ser>
        <c:ser>
          <c:idx val="6"/>
          <c:order val="5"/>
          <c:tx>
            <c:v>CA/AZ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2">
                  <a:alpha val="5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</c:marker>
          <c:trendline>
            <c:name>CA/AZ</c:name>
            <c:spPr>
              <a:ln w="25400" cap="rnd">
                <a:solidFill>
                  <a:schemeClr val="accent2"/>
                </a:solidFill>
                <a:prstDash val="solid"/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Data!$D$38:$D$97</c:f>
              <c:numCache>
                <c:formatCode>m/d/yy</c:formatCode>
                <c:ptCount val="60"/>
                <c:pt idx="0">
                  <c:v>46218</c:v>
                </c:pt>
                <c:pt idx="1">
                  <c:v>46218</c:v>
                </c:pt>
                <c:pt idx="2">
                  <c:v>46219</c:v>
                </c:pt>
                <c:pt idx="3">
                  <c:v>46219</c:v>
                </c:pt>
                <c:pt idx="4">
                  <c:v>46220</c:v>
                </c:pt>
                <c:pt idx="5">
                  <c:v>46220</c:v>
                </c:pt>
                <c:pt idx="6">
                  <c:v>46223</c:v>
                </c:pt>
                <c:pt idx="7">
                  <c:v>46223</c:v>
                </c:pt>
                <c:pt idx="8">
                  <c:v>46224</c:v>
                </c:pt>
                <c:pt idx="9">
                  <c:v>46224</c:v>
                </c:pt>
                <c:pt idx="10">
                  <c:v>46225</c:v>
                </c:pt>
                <c:pt idx="11">
                  <c:v>46225</c:v>
                </c:pt>
                <c:pt idx="12">
                  <c:v>46226</c:v>
                </c:pt>
                <c:pt idx="13">
                  <c:v>46226</c:v>
                </c:pt>
                <c:pt idx="14">
                  <c:v>46226</c:v>
                </c:pt>
                <c:pt idx="15">
                  <c:v>46227</c:v>
                </c:pt>
                <c:pt idx="16">
                  <c:v>46227</c:v>
                </c:pt>
                <c:pt idx="17">
                  <c:v>46227</c:v>
                </c:pt>
                <c:pt idx="18">
                  <c:v>46230</c:v>
                </c:pt>
                <c:pt idx="19">
                  <c:v>46230</c:v>
                </c:pt>
                <c:pt idx="20">
                  <c:v>46230</c:v>
                </c:pt>
                <c:pt idx="21">
                  <c:v>46231</c:v>
                </c:pt>
                <c:pt idx="22">
                  <c:v>46231</c:v>
                </c:pt>
                <c:pt idx="23">
                  <c:v>46231</c:v>
                </c:pt>
                <c:pt idx="24">
                  <c:v>46232</c:v>
                </c:pt>
                <c:pt idx="25">
                  <c:v>46232</c:v>
                </c:pt>
                <c:pt idx="26">
                  <c:v>46232</c:v>
                </c:pt>
                <c:pt idx="27">
                  <c:v>46233</c:v>
                </c:pt>
                <c:pt idx="28">
                  <c:v>46233</c:v>
                </c:pt>
                <c:pt idx="29">
                  <c:v>46233</c:v>
                </c:pt>
                <c:pt idx="30">
                  <c:v>46234</c:v>
                </c:pt>
                <c:pt idx="31">
                  <c:v>46234</c:v>
                </c:pt>
                <c:pt idx="32">
                  <c:v>46234</c:v>
                </c:pt>
                <c:pt idx="33">
                  <c:v>46237</c:v>
                </c:pt>
                <c:pt idx="34">
                  <c:v>46237</c:v>
                </c:pt>
                <c:pt idx="35">
                  <c:v>46237</c:v>
                </c:pt>
                <c:pt idx="36">
                  <c:v>46238</c:v>
                </c:pt>
                <c:pt idx="37">
                  <c:v>46238</c:v>
                </c:pt>
                <c:pt idx="38">
                  <c:v>46238</c:v>
                </c:pt>
                <c:pt idx="39">
                  <c:v>46239</c:v>
                </c:pt>
                <c:pt idx="40">
                  <c:v>46239</c:v>
                </c:pt>
                <c:pt idx="41">
                  <c:v>46239</c:v>
                </c:pt>
                <c:pt idx="42">
                  <c:v>46240</c:v>
                </c:pt>
                <c:pt idx="43">
                  <c:v>46240</c:v>
                </c:pt>
                <c:pt idx="44">
                  <c:v>46240</c:v>
                </c:pt>
                <c:pt idx="45">
                  <c:v>46241</c:v>
                </c:pt>
                <c:pt idx="46">
                  <c:v>46241</c:v>
                </c:pt>
                <c:pt idx="47">
                  <c:v>46241</c:v>
                </c:pt>
                <c:pt idx="48">
                  <c:v>46244</c:v>
                </c:pt>
                <c:pt idx="49">
                  <c:v>46244</c:v>
                </c:pt>
                <c:pt idx="50">
                  <c:v>46244</c:v>
                </c:pt>
                <c:pt idx="51">
                  <c:v>46245</c:v>
                </c:pt>
                <c:pt idx="52">
                  <c:v>46245</c:v>
                </c:pt>
                <c:pt idx="53">
                  <c:v>46245</c:v>
                </c:pt>
                <c:pt idx="54">
                  <c:v>46246</c:v>
                </c:pt>
                <c:pt idx="55">
                  <c:v>46246</c:v>
                </c:pt>
                <c:pt idx="56">
                  <c:v>46246</c:v>
                </c:pt>
                <c:pt idx="57">
                  <c:v>46247</c:v>
                </c:pt>
                <c:pt idx="58">
                  <c:v>46247</c:v>
                </c:pt>
                <c:pt idx="59">
                  <c:v>46247</c:v>
                </c:pt>
              </c:numCache>
            </c:numRef>
          </c:xVal>
          <c:yVal>
            <c:numRef>
              <c:f>Data!$G$38:$G$97</c:f>
              <c:numCache>
                <c:formatCode>_("$"* #,##0.000_);_("$"* \(#,##0.000\);_("$"* "-"??_);_(@_)</c:formatCode>
                <c:ptCount val="60"/>
                <c:pt idx="0">
                  <c:v>0.27500000000000002</c:v>
                </c:pt>
                <c:pt idx="1">
                  <c:v>0.27500000000000002</c:v>
                </c:pt>
                <c:pt idx="2">
                  <c:v>0.27500000000000002</c:v>
                </c:pt>
                <c:pt idx="3">
                  <c:v>0.27500000000000002</c:v>
                </c:pt>
                <c:pt idx="4">
                  <c:v>0.26500000000000001</c:v>
                </c:pt>
                <c:pt idx="5">
                  <c:v>0.27</c:v>
                </c:pt>
                <c:pt idx="6">
                  <c:v>0.255</c:v>
                </c:pt>
                <c:pt idx="7">
                  <c:v>0.255</c:v>
                </c:pt>
                <c:pt idx="8">
                  <c:v>0.24</c:v>
                </c:pt>
                <c:pt idx="9">
                  <c:v>0.245</c:v>
                </c:pt>
                <c:pt idx="10">
                  <c:v>0.23499999999999999</c:v>
                </c:pt>
                <c:pt idx="11">
                  <c:v>0.23499999999999999</c:v>
                </c:pt>
                <c:pt idx="12">
                  <c:v>0.21</c:v>
                </c:pt>
                <c:pt idx="13">
                  <c:v>0.23</c:v>
                </c:pt>
                <c:pt idx="14">
                  <c:v>0.23499999999999999</c:v>
                </c:pt>
                <c:pt idx="15">
                  <c:v>0.21</c:v>
                </c:pt>
                <c:pt idx="16">
                  <c:v>0.23</c:v>
                </c:pt>
                <c:pt idx="17">
                  <c:v>0.23499999999999999</c:v>
                </c:pt>
                <c:pt idx="18">
                  <c:v>0.20499999999999999</c:v>
                </c:pt>
                <c:pt idx="19">
                  <c:v>0.215</c:v>
                </c:pt>
                <c:pt idx="20">
                  <c:v>0.22500000000000001</c:v>
                </c:pt>
                <c:pt idx="21">
                  <c:v>0.20499999999999999</c:v>
                </c:pt>
                <c:pt idx="22">
                  <c:v>0.215</c:v>
                </c:pt>
                <c:pt idx="23">
                  <c:v>0.22500000000000001</c:v>
                </c:pt>
                <c:pt idx="24">
                  <c:v>0.2</c:v>
                </c:pt>
                <c:pt idx="25">
                  <c:v>0.21</c:v>
                </c:pt>
                <c:pt idx="26">
                  <c:v>0.22500000000000001</c:v>
                </c:pt>
                <c:pt idx="27">
                  <c:v>0.2</c:v>
                </c:pt>
                <c:pt idx="28">
                  <c:v>0.21</c:v>
                </c:pt>
                <c:pt idx="29">
                  <c:v>0.22500000000000001</c:v>
                </c:pt>
                <c:pt idx="30">
                  <c:v>0.2</c:v>
                </c:pt>
                <c:pt idx="31">
                  <c:v>0.21</c:v>
                </c:pt>
                <c:pt idx="32">
                  <c:v>0.22500000000000001</c:v>
                </c:pt>
                <c:pt idx="33">
                  <c:v>0.19500000000000001</c:v>
                </c:pt>
                <c:pt idx="34">
                  <c:v>0.20499999999999999</c:v>
                </c:pt>
                <c:pt idx="35">
                  <c:v>0.215</c:v>
                </c:pt>
                <c:pt idx="36">
                  <c:v>0.19500000000000001</c:v>
                </c:pt>
                <c:pt idx="37">
                  <c:v>0.20499999999999999</c:v>
                </c:pt>
                <c:pt idx="38">
                  <c:v>0.215</c:v>
                </c:pt>
                <c:pt idx="39">
                  <c:v>0.19500000000000001</c:v>
                </c:pt>
                <c:pt idx="40">
                  <c:v>0.20499999999999999</c:v>
                </c:pt>
                <c:pt idx="41">
                  <c:v>0.215</c:v>
                </c:pt>
                <c:pt idx="42">
                  <c:v>0.185</c:v>
                </c:pt>
                <c:pt idx="43">
                  <c:v>0.2</c:v>
                </c:pt>
                <c:pt idx="44">
                  <c:v>0.20499999999999999</c:v>
                </c:pt>
                <c:pt idx="45">
                  <c:v>0.185</c:v>
                </c:pt>
                <c:pt idx="46">
                  <c:v>0.2</c:v>
                </c:pt>
                <c:pt idx="47">
                  <c:v>0.20499999999999999</c:v>
                </c:pt>
                <c:pt idx="48">
                  <c:v>0.17499999999999999</c:v>
                </c:pt>
                <c:pt idx="49">
                  <c:v>0.19500000000000001</c:v>
                </c:pt>
                <c:pt idx="50">
                  <c:v>0.19500000000000001</c:v>
                </c:pt>
                <c:pt idx="51">
                  <c:v>0.17499999999999999</c:v>
                </c:pt>
                <c:pt idx="52">
                  <c:v>0.19500000000000001</c:v>
                </c:pt>
                <c:pt idx="53">
                  <c:v>0.19500000000000001</c:v>
                </c:pt>
                <c:pt idx="54">
                  <c:v>0.17499999999999999</c:v>
                </c:pt>
                <c:pt idx="55">
                  <c:v>0.19500000000000001</c:v>
                </c:pt>
                <c:pt idx="56">
                  <c:v>0.19500000000000001</c:v>
                </c:pt>
                <c:pt idx="57">
                  <c:v>0.17499999999999999</c:v>
                </c:pt>
                <c:pt idx="58">
                  <c:v>0.2</c:v>
                </c:pt>
                <c:pt idx="59">
                  <c:v>0.2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2F4-6F4C-B1F0-5714B3F65E5E}"/>
            </c:ext>
          </c:extLst>
        </c:ser>
        <c:ser>
          <c:idx val="7"/>
          <c:order val="6"/>
          <c:tx>
            <c:v>Illiana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tx1">
                  <a:alpha val="5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</c:marker>
          <c:trendline>
            <c:name>Illiana</c:name>
            <c:spPr>
              <a:ln w="25400" cap="rnd">
                <a:solidFill>
                  <a:schemeClr val="tx1"/>
                </a:solidFill>
                <a:prstDash val="solid"/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Data!$D$795:$D$857</c:f>
              <c:numCache>
                <c:formatCode>m/d/yy</c:formatCode>
                <c:ptCount val="63"/>
                <c:pt idx="0">
                  <c:v>46219</c:v>
                </c:pt>
                <c:pt idx="1">
                  <c:v>46219</c:v>
                </c:pt>
                <c:pt idx="2">
                  <c:v>46219</c:v>
                </c:pt>
                <c:pt idx="3">
                  <c:v>46220</c:v>
                </c:pt>
                <c:pt idx="4">
                  <c:v>46220</c:v>
                </c:pt>
                <c:pt idx="5">
                  <c:v>46220</c:v>
                </c:pt>
                <c:pt idx="6">
                  <c:v>46223</c:v>
                </c:pt>
                <c:pt idx="7">
                  <c:v>46223</c:v>
                </c:pt>
                <c:pt idx="8">
                  <c:v>46223</c:v>
                </c:pt>
                <c:pt idx="9">
                  <c:v>46224</c:v>
                </c:pt>
                <c:pt idx="10">
                  <c:v>46224</c:v>
                </c:pt>
                <c:pt idx="11">
                  <c:v>46224</c:v>
                </c:pt>
                <c:pt idx="12">
                  <c:v>46225</c:v>
                </c:pt>
                <c:pt idx="13">
                  <c:v>46225</c:v>
                </c:pt>
                <c:pt idx="14">
                  <c:v>46225</c:v>
                </c:pt>
                <c:pt idx="15">
                  <c:v>46226</c:v>
                </c:pt>
                <c:pt idx="16">
                  <c:v>46226</c:v>
                </c:pt>
                <c:pt idx="17">
                  <c:v>46226</c:v>
                </c:pt>
                <c:pt idx="18">
                  <c:v>46227</c:v>
                </c:pt>
                <c:pt idx="19">
                  <c:v>46227</c:v>
                </c:pt>
                <c:pt idx="20">
                  <c:v>46227</c:v>
                </c:pt>
                <c:pt idx="21">
                  <c:v>46230</c:v>
                </c:pt>
                <c:pt idx="22">
                  <c:v>46230</c:v>
                </c:pt>
                <c:pt idx="23">
                  <c:v>46230</c:v>
                </c:pt>
                <c:pt idx="24">
                  <c:v>46231</c:v>
                </c:pt>
                <c:pt idx="25">
                  <c:v>46231</c:v>
                </c:pt>
                <c:pt idx="26">
                  <c:v>46231</c:v>
                </c:pt>
                <c:pt idx="27">
                  <c:v>46232</c:v>
                </c:pt>
                <c:pt idx="28">
                  <c:v>46232</c:v>
                </c:pt>
                <c:pt idx="29">
                  <c:v>46232</c:v>
                </c:pt>
                <c:pt idx="30">
                  <c:v>46233</c:v>
                </c:pt>
                <c:pt idx="31">
                  <c:v>46233</c:v>
                </c:pt>
                <c:pt idx="32">
                  <c:v>46233</c:v>
                </c:pt>
                <c:pt idx="33">
                  <c:v>46234</c:v>
                </c:pt>
                <c:pt idx="34">
                  <c:v>46234</c:v>
                </c:pt>
                <c:pt idx="35">
                  <c:v>46234</c:v>
                </c:pt>
                <c:pt idx="36">
                  <c:v>46237</c:v>
                </c:pt>
                <c:pt idx="37">
                  <c:v>46237</c:v>
                </c:pt>
                <c:pt idx="38">
                  <c:v>46237</c:v>
                </c:pt>
                <c:pt idx="39">
                  <c:v>46238</c:v>
                </c:pt>
                <c:pt idx="40">
                  <c:v>46238</c:v>
                </c:pt>
                <c:pt idx="41">
                  <c:v>46238</c:v>
                </c:pt>
                <c:pt idx="42">
                  <c:v>46239</c:v>
                </c:pt>
                <c:pt idx="43">
                  <c:v>46239</c:v>
                </c:pt>
                <c:pt idx="44">
                  <c:v>46239</c:v>
                </c:pt>
                <c:pt idx="45">
                  <c:v>46240</c:v>
                </c:pt>
                <c:pt idx="46">
                  <c:v>46240</c:v>
                </c:pt>
                <c:pt idx="47">
                  <c:v>46240</c:v>
                </c:pt>
                <c:pt idx="48">
                  <c:v>46241</c:v>
                </c:pt>
                <c:pt idx="49">
                  <c:v>46241</c:v>
                </c:pt>
                <c:pt idx="50">
                  <c:v>46241</c:v>
                </c:pt>
                <c:pt idx="51">
                  <c:v>46244</c:v>
                </c:pt>
                <c:pt idx="52">
                  <c:v>46244</c:v>
                </c:pt>
                <c:pt idx="53">
                  <c:v>46244</c:v>
                </c:pt>
                <c:pt idx="54">
                  <c:v>46245</c:v>
                </c:pt>
                <c:pt idx="55">
                  <c:v>46245</c:v>
                </c:pt>
                <c:pt idx="56">
                  <c:v>46245</c:v>
                </c:pt>
                <c:pt idx="57">
                  <c:v>46246</c:v>
                </c:pt>
                <c:pt idx="58">
                  <c:v>46246</c:v>
                </c:pt>
                <c:pt idx="59">
                  <c:v>46246</c:v>
                </c:pt>
                <c:pt idx="60">
                  <c:v>46247</c:v>
                </c:pt>
                <c:pt idx="61">
                  <c:v>46247</c:v>
                </c:pt>
                <c:pt idx="62">
                  <c:v>46247</c:v>
                </c:pt>
              </c:numCache>
            </c:numRef>
          </c:xVal>
          <c:yVal>
            <c:numRef>
              <c:f>Data!$G$795:$G$857</c:f>
              <c:numCache>
                <c:formatCode>_("$"* #,##0.000_);_("$"* \(#,##0.000\);_("$"* "-"??_);_(@_)</c:formatCode>
                <c:ptCount val="63"/>
                <c:pt idx="0">
                  <c:v>0.20499999999999999</c:v>
                </c:pt>
                <c:pt idx="1">
                  <c:v>0.215</c:v>
                </c:pt>
                <c:pt idx="2">
                  <c:v>0.22</c:v>
                </c:pt>
                <c:pt idx="3">
                  <c:v>0.20499999999999999</c:v>
                </c:pt>
                <c:pt idx="4">
                  <c:v>0.215</c:v>
                </c:pt>
                <c:pt idx="5">
                  <c:v>0.22</c:v>
                </c:pt>
                <c:pt idx="6">
                  <c:v>0.2</c:v>
                </c:pt>
                <c:pt idx="7">
                  <c:v>0.20499999999999999</c:v>
                </c:pt>
                <c:pt idx="8">
                  <c:v>0.215</c:v>
                </c:pt>
                <c:pt idx="9">
                  <c:v>0.2</c:v>
                </c:pt>
                <c:pt idx="10">
                  <c:v>0.20499999999999999</c:v>
                </c:pt>
                <c:pt idx="11">
                  <c:v>0.20499999999999999</c:v>
                </c:pt>
                <c:pt idx="12">
                  <c:v>0.2</c:v>
                </c:pt>
                <c:pt idx="13">
                  <c:v>0.20499999999999999</c:v>
                </c:pt>
                <c:pt idx="14">
                  <c:v>0.20499999999999999</c:v>
                </c:pt>
                <c:pt idx="15">
                  <c:v>0.20499999999999999</c:v>
                </c:pt>
                <c:pt idx="16">
                  <c:v>0.20499999999999999</c:v>
                </c:pt>
                <c:pt idx="17">
                  <c:v>0.20499999999999999</c:v>
                </c:pt>
                <c:pt idx="18">
                  <c:v>0.20499999999999999</c:v>
                </c:pt>
                <c:pt idx="19">
                  <c:v>0.20499999999999999</c:v>
                </c:pt>
                <c:pt idx="20">
                  <c:v>0.20499999999999999</c:v>
                </c:pt>
                <c:pt idx="21">
                  <c:v>0.20499999999999999</c:v>
                </c:pt>
                <c:pt idx="22">
                  <c:v>0.20499999999999999</c:v>
                </c:pt>
                <c:pt idx="23">
                  <c:v>0.20499999999999999</c:v>
                </c:pt>
                <c:pt idx="24">
                  <c:v>0.19500000000000001</c:v>
                </c:pt>
                <c:pt idx="25">
                  <c:v>0.2</c:v>
                </c:pt>
                <c:pt idx="26">
                  <c:v>0.20499999999999999</c:v>
                </c:pt>
                <c:pt idx="27">
                  <c:v>0.19500000000000001</c:v>
                </c:pt>
                <c:pt idx="28">
                  <c:v>0.19500000000000001</c:v>
                </c:pt>
                <c:pt idx="29">
                  <c:v>0.20499999999999999</c:v>
                </c:pt>
                <c:pt idx="30">
                  <c:v>0.17499999999999999</c:v>
                </c:pt>
                <c:pt idx="31">
                  <c:v>0.17499999999999999</c:v>
                </c:pt>
                <c:pt idx="32">
                  <c:v>0.17499999999999999</c:v>
                </c:pt>
                <c:pt idx="33">
                  <c:v>0.17499999999999999</c:v>
                </c:pt>
                <c:pt idx="34">
                  <c:v>0.17499999999999999</c:v>
                </c:pt>
                <c:pt idx="35">
                  <c:v>0.17499999999999999</c:v>
                </c:pt>
                <c:pt idx="36">
                  <c:v>0.16</c:v>
                </c:pt>
                <c:pt idx="37">
                  <c:v>0.16500000000000001</c:v>
                </c:pt>
                <c:pt idx="38">
                  <c:v>0.16500000000000001</c:v>
                </c:pt>
                <c:pt idx="39">
                  <c:v>0.16500000000000001</c:v>
                </c:pt>
                <c:pt idx="40">
                  <c:v>0.16500000000000001</c:v>
                </c:pt>
                <c:pt idx="41">
                  <c:v>0.16500000000000001</c:v>
                </c:pt>
                <c:pt idx="42">
                  <c:v>0.16500000000000001</c:v>
                </c:pt>
                <c:pt idx="43">
                  <c:v>0.16500000000000001</c:v>
                </c:pt>
                <c:pt idx="44">
                  <c:v>0.16500000000000001</c:v>
                </c:pt>
                <c:pt idx="45">
                  <c:v>0.17</c:v>
                </c:pt>
                <c:pt idx="46">
                  <c:v>0.17</c:v>
                </c:pt>
                <c:pt idx="47">
                  <c:v>0.17</c:v>
                </c:pt>
                <c:pt idx="48">
                  <c:v>0.17</c:v>
                </c:pt>
                <c:pt idx="49">
                  <c:v>0.17</c:v>
                </c:pt>
                <c:pt idx="50">
                  <c:v>0.17</c:v>
                </c:pt>
                <c:pt idx="51">
                  <c:v>0.17499999999999999</c:v>
                </c:pt>
                <c:pt idx="52">
                  <c:v>0.17499999999999999</c:v>
                </c:pt>
                <c:pt idx="53">
                  <c:v>0.17499999999999999</c:v>
                </c:pt>
                <c:pt idx="54">
                  <c:v>0.16500000000000001</c:v>
                </c:pt>
                <c:pt idx="55">
                  <c:v>0.17499999999999999</c:v>
                </c:pt>
                <c:pt idx="56">
                  <c:v>0.17499999999999999</c:v>
                </c:pt>
                <c:pt idx="57">
                  <c:v>0.16500000000000001</c:v>
                </c:pt>
                <c:pt idx="58">
                  <c:v>0.17499999999999999</c:v>
                </c:pt>
                <c:pt idx="59">
                  <c:v>0.17499999999999999</c:v>
                </c:pt>
                <c:pt idx="60">
                  <c:v>0.16500000000000001</c:v>
                </c:pt>
                <c:pt idx="61">
                  <c:v>0.17499999999999999</c:v>
                </c:pt>
                <c:pt idx="62">
                  <c:v>0.17499999999999999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2F4-6F4C-B1F0-5714B3F65E5E}"/>
            </c:ext>
          </c:extLst>
        </c:ser>
        <c:ser>
          <c:idx val="8"/>
          <c:order val="7"/>
          <c:tx>
            <c:v>MarDel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FF0000">
                  <a:alpha val="50000"/>
                </a:srgbClr>
              </a:solidFill>
              <a:ln w="12700">
                <a:solidFill>
                  <a:schemeClr val="tx1"/>
                </a:solidFill>
              </a:ln>
              <a:effectLst/>
            </c:spPr>
          </c:marker>
          <c:trendline>
            <c:name>MarDel</c:name>
            <c:spPr>
              <a:ln w="25400" cap="rnd">
                <a:solidFill>
                  <a:srgbClr val="FF0000"/>
                </a:solidFill>
                <a:prstDash val="solid"/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Data!$D$858:$D$911</c:f>
              <c:numCache>
                <c:formatCode>m/d/yy</c:formatCode>
                <c:ptCount val="54"/>
                <c:pt idx="0">
                  <c:v>46224</c:v>
                </c:pt>
                <c:pt idx="1">
                  <c:v>46224</c:v>
                </c:pt>
                <c:pt idx="2">
                  <c:v>46224</c:v>
                </c:pt>
                <c:pt idx="3">
                  <c:v>46225</c:v>
                </c:pt>
                <c:pt idx="4">
                  <c:v>46225</c:v>
                </c:pt>
                <c:pt idx="5">
                  <c:v>46225</c:v>
                </c:pt>
                <c:pt idx="6">
                  <c:v>46226</c:v>
                </c:pt>
                <c:pt idx="7">
                  <c:v>46226</c:v>
                </c:pt>
                <c:pt idx="8">
                  <c:v>46226</c:v>
                </c:pt>
                <c:pt idx="9">
                  <c:v>46227</c:v>
                </c:pt>
                <c:pt idx="10">
                  <c:v>46227</c:v>
                </c:pt>
                <c:pt idx="11">
                  <c:v>46227</c:v>
                </c:pt>
                <c:pt idx="12">
                  <c:v>46230</c:v>
                </c:pt>
                <c:pt idx="13">
                  <c:v>46230</c:v>
                </c:pt>
                <c:pt idx="14">
                  <c:v>46230</c:v>
                </c:pt>
                <c:pt idx="15">
                  <c:v>46231</c:v>
                </c:pt>
                <c:pt idx="16">
                  <c:v>46231</c:v>
                </c:pt>
                <c:pt idx="17">
                  <c:v>46231</c:v>
                </c:pt>
                <c:pt idx="18">
                  <c:v>46232</c:v>
                </c:pt>
                <c:pt idx="19">
                  <c:v>46232</c:v>
                </c:pt>
                <c:pt idx="20">
                  <c:v>46232</c:v>
                </c:pt>
                <c:pt idx="21">
                  <c:v>46233</c:v>
                </c:pt>
                <c:pt idx="22">
                  <c:v>46233</c:v>
                </c:pt>
                <c:pt idx="23">
                  <c:v>46233</c:v>
                </c:pt>
                <c:pt idx="24">
                  <c:v>46234</c:v>
                </c:pt>
                <c:pt idx="25">
                  <c:v>46234</c:v>
                </c:pt>
                <c:pt idx="26">
                  <c:v>46234</c:v>
                </c:pt>
                <c:pt idx="27">
                  <c:v>46237</c:v>
                </c:pt>
                <c:pt idx="28">
                  <c:v>46237</c:v>
                </c:pt>
                <c:pt idx="29">
                  <c:v>46237</c:v>
                </c:pt>
                <c:pt idx="30">
                  <c:v>46238</c:v>
                </c:pt>
                <c:pt idx="31">
                  <c:v>46238</c:v>
                </c:pt>
                <c:pt idx="32">
                  <c:v>46238</c:v>
                </c:pt>
                <c:pt idx="33">
                  <c:v>46239</c:v>
                </c:pt>
                <c:pt idx="34">
                  <c:v>46239</c:v>
                </c:pt>
                <c:pt idx="35">
                  <c:v>46239</c:v>
                </c:pt>
                <c:pt idx="36">
                  <c:v>46240</c:v>
                </c:pt>
                <c:pt idx="37">
                  <c:v>46240</c:v>
                </c:pt>
                <c:pt idx="38">
                  <c:v>46240</c:v>
                </c:pt>
                <c:pt idx="39">
                  <c:v>46241</c:v>
                </c:pt>
                <c:pt idx="40">
                  <c:v>46241</c:v>
                </c:pt>
                <c:pt idx="41">
                  <c:v>46241</c:v>
                </c:pt>
                <c:pt idx="42">
                  <c:v>46244</c:v>
                </c:pt>
                <c:pt idx="43">
                  <c:v>46244</c:v>
                </c:pt>
                <c:pt idx="44">
                  <c:v>46244</c:v>
                </c:pt>
                <c:pt idx="45">
                  <c:v>46245</c:v>
                </c:pt>
                <c:pt idx="46">
                  <c:v>46245</c:v>
                </c:pt>
                <c:pt idx="47">
                  <c:v>46245</c:v>
                </c:pt>
                <c:pt idx="48">
                  <c:v>46246</c:v>
                </c:pt>
                <c:pt idx="49">
                  <c:v>46246</c:v>
                </c:pt>
                <c:pt idx="50">
                  <c:v>46246</c:v>
                </c:pt>
                <c:pt idx="51">
                  <c:v>46247</c:v>
                </c:pt>
                <c:pt idx="52">
                  <c:v>46247</c:v>
                </c:pt>
                <c:pt idx="53">
                  <c:v>46247</c:v>
                </c:pt>
              </c:numCache>
            </c:numRef>
          </c:xVal>
          <c:yVal>
            <c:numRef>
              <c:f>Data!$G$858:$G$911</c:f>
              <c:numCache>
                <c:formatCode>_("$"* #,##0.000_);_("$"* \(#,##0.000\);_("$"* "-"??_);_(@_)</c:formatCode>
                <c:ptCount val="54"/>
                <c:pt idx="0">
                  <c:v>0.23499999999999999</c:v>
                </c:pt>
                <c:pt idx="1">
                  <c:v>0.23499999999999999</c:v>
                </c:pt>
                <c:pt idx="2">
                  <c:v>0.23499999999999999</c:v>
                </c:pt>
                <c:pt idx="3">
                  <c:v>0.22500000000000001</c:v>
                </c:pt>
                <c:pt idx="4">
                  <c:v>0.22500000000000001</c:v>
                </c:pt>
                <c:pt idx="5">
                  <c:v>0.22500000000000001</c:v>
                </c:pt>
                <c:pt idx="6">
                  <c:v>0.22500000000000001</c:v>
                </c:pt>
                <c:pt idx="7">
                  <c:v>0.22500000000000001</c:v>
                </c:pt>
                <c:pt idx="8">
                  <c:v>0.22500000000000001</c:v>
                </c:pt>
                <c:pt idx="9">
                  <c:v>0.215</c:v>
                </c:pt>
                <c:pt idx="10">
                  <c:v>0.215</c:v>
                </c:pt>
                <c:pt idx="11">
                  <c:v>0.215</c:v>
                </c:pt>
                <c:pt idx="12">
                  <c:v>0.19500000000000001</c:v>
                </c:pt>
                <c:pt idx="13">
                  <c:v>0.20499999999999999</c:v>
                </c:pt>
                <c:pt idx="14">
                  <c:v>0.21214285714285713</c:v>
                </c:pt>
                <c:pt idx="15">
                  <c:v>0.18928571428571428</c:v>
                </c:pt>
                <c:pt idx="16">
                  <c:v>0.18928571428571428</c:v>
                </c:pt>
                <c:pt idx="17">
                  <c:v>0.19</c:v>
                </c:pt>
                <c:pt idx="18">
                  <c:v>0.18928571428571428</c:v>
                </c:pt>
                <c:pt idx="19">
                  <c:v>0.18928571428571428</c:v>
                </c:pt>
                <c:pt idx="20">
                  <c:v>0.19</c:v>
                </c:pt>
                <c:pt idx="21">
                  <c:v>0.17499999999999999</c:v>
                </c:pt>
                <c:pt idx="22">
                  <c:v>0.17499999999999999</c:v>
                </c:pt>
                <c:pt idx="23">
                  <c:v>0.17499999999999999</c:v>
                </c:pt>
                <c:pt idx="24">
                  <c:v>0.17499999999999999</c:v>
                </c:pt>
                <c:pt idx="25">
                  <c:v>0.17499999999999999</c:v>
                </c:pt>
                <c:pt idx="26">
                  <c:v>0.17499999999999999</c:v>
                </c:pt>
                <c:pt idx="27">
                  <c:v>0.16500000000000001</c:v>
                </c:pt>
                <c:pt idx="28">
                  <c:v>0.16500000000000001</c:v>
                </c:pt>
                <c:pt idx="29">
                  <c:v>0.16500000000000001</c:v>
                </c:pt>
                <c:pt idx="30">
                  <c:v>0.16500000000000001</c:v>
                </c:pt>
                <c:pt idx="31">
                  <c:v>0.16500000000000001</c:v>
                </c:pt>
                <c:pt idx="32">
                  <c:v>0.16500000000000001</c:v>
                </c:pt>
                <c:pt idx="33">
                  <c:v>0.16500000000000001</c:v>
                </c:pt>
                <c:pt idx="34">
                  <c:v>0.16500000000000001</c:v>
                </c:pt>
                <c:pt idx="35">
                  <c:v>0.16500000000000001</c:v>
                </c:pt>
                <c:pt idx="36">
                  <c:v>0.16500000000000001</c:v>
                </c:pt>
                <c:pt idx="37">
                  <c:v>0.16500000000000001</c:v>
                </c:pt>
                <c:pt idx="38">
                  <c:v>0.16500000000000001</c:v>
                </c:pt>
                <c:pt idx="39">
                  <c:v>0.16500000000000001</c:v>
                </c:pt>
                <c:pt idx="40">
                  <c:v>0.16500000000000001</c:v>
                </c:pt>
                <c:pt idx="41">
                  <c:v>0.16500000000000001</c:v>
                </c:pt>
                <c:pt idx="42">
                  <c:v>0.16500000000000001</c:v>
                </c:pt>
                <c:pt idx="43">
                  <c:v>0.16500000000000001</c:v>
                </c:pt>
                <c:pt idx="44">
                  <c:v>0.16500000000000001</c:v>
                </c:pt>
                <c:pt idx="45">
                  <c:v>0.16500000000000001</c:v>
                </c:pt>
                <c:pt idx="46">
                  <c:v>0.16500000000000001</c:v>
                </c:pt>
                <c:pt idx="47">
                  <c:v>0.1657142857142857</c:v>
                </c:pt>
                <c:pt idx="48">
                  <c:v>0.16500000000000001</c:v>
                </c:pt>
                <c:pt idx="49">
                  <c:v>0.16500000000000001</c:v>
                </c:pt>
                <c:pt idx="50">
                  <c:v>0.1657142857142857</c:v>
                </c:pt>
                <c:pt idx="51">
                  <c:v>0.16500000000000001</c:v>
                </c:pt>
                <c:pt idx="52">
                  <c:v>0.16500000000000001</c:v>
                </c:pt>
                <c:pt idx="53">
                  <c:v>0.1657142857142857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5D2-804C-9E9D-B577D4522316}"/>
            </c:ext>
          </c:extLst>
        </c:ser>
        <c:ser>
          <c:idx val="2"/>
          <c:order val="8"/>
          <c:tx>
            <c:v>Michigan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F569E6">
                  <a:alpha val="50000"/>
                </a:srgbClr>
              </a:solidFill>
              <a:ln w="12700">
                <a:solidFill>
                  <a:schemeClr val="tx1"/>
                </a:solidFill>
              </a:ln>
              <a:effectLst/>
            </c:spPr>
          </c:marker>
          <c:trendline>
            <c:name>Michigan</c:name>
            <c:spPr>
              <a:ln w="25400" cap="rnd">
                <a:solidFill>
                  <a:srgbClr val="F569E6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Data!$D$912:$D$917</c:f>
              <c:numCache>
                <c:formatCode>m/d/yy</c:formatCode>
                <c:ptCount val="6"/>
                <c:pt idx="0">
                  <c:v>46246</c:v>
                </c:pt>
                <c:pt idx="1">
                  <c:v>46246</c:v>
                </c:pt>
                <c:pt idx="2">
                  <c:v>46246</c:v>
                </c:pt>
                <c:pt idx="3">
                  <c:v>46247</c:v>
                </c:pt>
                <c:pt idx="4">
                  <c:v>46247</c:v>
                </c:pt>
                <c:pt idx="5">
                  <c:v>46247</c:v>
                </c:pt>
              </c:numCache>
            </c:numRef>
          </c:xVal>
          <c:yVal>
            <c:numRef>
              <c:f>Data!$G$912:$G$917</c:f>
              <c:numCache>
                <c:formatCode>_("$"* #,##0.000_);_("$"* \(#,##0.000\);_("$"* "-"??_);_(@_)</c:formatCode>
                <c:ptCount val="6"/>
                <c:pt idx="0">
                  <c:v>0.23</c:v>
                </c:pt>
                <c:pt idx="1">
                  <c:v>0.23</c:v>
                </c:pt>
                <c:pt idx="2">
                  <c:v>0.23</c:v>
                </c:pt>
                <c:pt idx="3">
                  <c:v>0.23</c:v>
                </c:pt>
                <c:pt idx="4">
                  <c:v>0.23</c:v>
                </c:pt>
                <c:pt idx="5">
                  <c:v>0.23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C91B-A149-957D-2664F1332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3289903"/>
        <c:axId val="1465363823"/>
      </c:scatterChart>
      <c:valAx>
        <c:axId val="993289903"/>
        <c:scaling>
          <c:orientation val="minMax"/>
          <c:max val="46247"/>
          <c:min val="4621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5363823"/>
        <c:crosses val="autoZero"/>
        <c:crossBetween val="midCat"/>
        <c:majorUnit val="7"/>
      </c:valAx>
      <c:valAx>
        <c:axId val="1465363823"/>
        <c:scaling>
          <c:orientation val="minMax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328990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5.8602009209770468E-2"/>
          <c:y val="0.83115700731860021"/>
          <c:w val="0.92832623308459161"/>
          <c:h val="6.5066262014115486E-2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en-US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Daily Seedless FOB Price Spread, 2026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753940923659403E-2"/>
          <c:y val="0.110159657963707"/>
          <c:w val="0.91280479408651305"/>
          <c:h val="0.845544372509764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FF00">
                  <a:alpha val="50000"/>
                </a:srgbClr>
              </a:solidFill>
              <a:ln w="12700">
                <a:solidFill>
                  <a:schemeClr val="tx1">
                    <a:alpha val="50000"/>
                  </a:schemeClr>
                </a:solidFill>
                <a:prstDash val="solid"/>
              </a:ln>
            </c:spPr>
          </c:marker>
          <c:trendline>
            <c:spPr>
              <a:ln w="25400">
                <a:solidFill>
                  <a:schemeClr val="tx1"/>
                </a:solidFill>
                <a:prstDash val="sysDash"/>
              </a:ln>
            </c:spPr>
            <c:trendlineType val="poly"/>
            <c:order val="6"/>
            <c:dispRSqr val="1"/>
            <c:dispEq val="0"/>
            <c:trendlineLbl>
              <c:layout>
                <c:manualLayout>
                  <c:x val="-0.10343366792047386"/>
                  <c:y val="-1.7056027236628243E-2"/>
                </c:manualLayout>
              </c:layout>
              <c:numFmt formatCode="General" sourceLinked="0"/>
              <c:spPr>
                <a:solidFill>
                  <a:schemeClr val="bg1"/>
                </a:solidFill>
              </c:spPr>
            </c:trendlineLbl>
          </c:trendline>
          <c:xVal>
            <c:numRef>
              <c:f>Data!$D$2:$D$4725</c:f>
              <c:numCache>
                <c:formatCode>m/d/yy</c:formatCode>
                <c:ptCount val="4078"/>
                <c:pt idx="0">
                  <c:v>46217</c:v>
                </c:pt>
                <c:pt idx="1">
                  <c:v>46217</c:v>
                </c:pt>
                <c:pt idx="2">
                  <c:v>46218</c:v>
                </c:pt>
                <c:pt idx="3">
                  <c:v>46218</c:v>
                </c:pt>
                <c:pt idx="4">
                  <c:v>46219</c:v>
                </c:pt>
                <c:pt idx="5">
                  <c:v>46219</c:v>
                </c:pt>
                <c:pt idx="6">
                  <c:v>46220</c:v>
                </c:pt>
                <c:pt idx="7">
                  <c:v>46220</c:v>
                </c:pt>
                <c:pt idx="8">
                  <c:v>46223</c:v>
                </c:pt>
                <c:pt idx="9">
                  <c:v>46223</c:v>
                </c:pt>
                <c:pt idx="10">
                  <c:v>46224</c:v>
                </c:pt>
                <c:pt idx="11">
                  <c:v>46224</c:v>
                </c:pt>
                <c:pt idx="12">
                  <c:v>46225</c:v>
                </c:pt>
                <c:pt idx="13">
                  <c:v>46225</c:v>
                </c:pt>
                <c:pt idx="14">
                  <c:v>46226</c:v>
                </c:pt>
                <c:pt idx="15">
                  <c:v>46226</c:v>
                </c:pt>
                <c:pt idx="16">
                  <c:v>46226</c:v>
                </c:pt>
                <c:pt idx="17">
                  <c:v>46227</c:v>
                </c:pt>
                <c:pt idx="18">
                  <c:v>46227</c:v>
                </c:pt>
                <c:pt idx="19">
                  <c:v>46227</c:v>
                </c:pt>
                <c:pt idx="20">
                  <c:v>46230</c:v>
                </c:pt>
                <c:pt idx="21">
                  <c:v>46230</c:v>
                </c:pt>
                <c:pt idx="22">
                  <c:v>46230</c:v>
                </c:pt>
                <c:pt idx="23">
                  <c:v>46231</c:v>
                </c:pt>
                <c:pt idx="24">
                  <c:v>46231</c:v>
                </c:pt>
                <c:pt idx="25">
                  <c:v>46231</c:v>
                </c:pt>
                <c:pt idx="26">
                  <c:v>46232</c:v>
                </c:pt>
                <c:pt idx="27">
                  <c:v>46232</c:v>
                </c:pt>
                <c:pt idx="28">
                  <c:v>46232</c:v>
                </c:pt>
                <c:pt idx="29">
                  <c:v>46233</c:v>
                </c:pt>
                <c:pt idx="30">
                  <c:v>46233</c:v>
                </c:pt>
                <c:pt idx="31">
                  <c:v>46233</c:v>
                </c:pt>
                <c:pt idx="32">
                  <c:v>46234</c:v>
                </c:pt>
                <c:pt idx="33">
                  <c:v>46234</c:v>
                </c:pt>
                <c:pt idx="34">
                  <c:v>46234</c:v>
                </c:pt>
                <c:pt idx="35">
                  <c:v>46237</c:v>
                </c:pt>
                <c:pt idx="36">
                  <c:v>46237</c:v>
                </c:pt>
                <c:pt idx="37">
                  <c:v>46237</c:v>
                </c:pt>
                <c:pt idx="38">
                  <c:v>46238</c:v>
                </c:pt>
                <c:pt idx="39">
                  <c:v>46238</c:v>
                </c:pt>
                <c:pt idx="40">
                  <c:v>46238</c:v>
                </c:pt>
                <c:pt idx="41">
                  <c:v>46239</c:v>
                </c:pt>
                <c:pt idx="42">
                  <c:v>46239</c:v>
                </c:pt>
                <c:pt idx="43">
                  <c:v>46239</c:v>
                </c:pt>
                <c:pt idx="44">
                  <c:v>46240</c:v>
                </c:pt>
                <c:pt idx="45">
                  <c:v>46240</c:v>
                </c:pt>
                <c:pt idx="46">
                  <c:v>46240</c:v>
                </c:pt>
                <c:pt idx="47">
                  <c:v>46241</c:v>
                </c:pt>
                <c:pt idx="48">
                  <c:v>46241</c:v>
                </c:pt>
                <c:pt idx="49">
                  <c:v>46241</c:v>
                </c:pt>
                <c:pt idx="50">
                  <c:v>46244</c:v>
                </c:pt>
                <c:pt idx="51">
                  <c:v>46244</c:v>
                </c:pt>
                <c:pt idx="52">
                  <c:v>46244</c:v>
                </c:pt>
                <c:pt idx="53">
                  <c:v>46245</c:v>
                </c:pt>
                <c:pt idx="54">
                  <c:v>46245</c:v>
                </c:pt>
                <c:pt idx="55">
                  <c:v>46245</c:v>
                </c:pt>
                <c:pt idx="56">
                  <c:v>46246</c:v>
                </c:pt>
                <c:pt idx="57">
                  <c:v>46246</c:v>
                </c:pt>
                <c:pt idx="58">
                  <c:v>46246</c:v>
                </c:pt>
                <c:pt idx="59">
                  <c:v>46247</c:v>
                </c:pt>
                <c:pt idx="60">
                  <c:v>46247</c:v>
                </c:pt>
                <c:pt idx="61">
                  <c:v>46247</c:v>
                </c:pt>
                <c:pt idx="62">
                  <c:v>46024</c:v>
                </c:pt>
                <c:pt idx="63">
                  <c:v>46024</c:v>
                </c:pt>
                <c:pt idx="64">
                  <c:v>46024</c:v>
                </c:pt>
                <c:pt idx="65">
                  <c:v>46024</c:v>
                </c:pt>
                <c:pt idx="66">
                  <c:v>46024</c:v>
                </c:pt>
                <c:pt idx="67">
                  <c:v>46028</c:v>
                </c:pt>
                <c:pt idx="68">
                  <c:v>46028</c:v>
                </c:pt>
                <c:pt idx="69">
                  <c:v>46028</c:v>
                </c:pt>
                <c:pt idx="70">
                  <c:v>46028</c:v>
                </c:pt>
                <c:pt idx="71">
                  <c:v>46028</c:v>
                </c:pt>
                <c:pt idx="72">
                  <c:v>46031</c:v>
                </c:pt>
                <c:pt idx="73">
                  <c:v>46031</c:v>
                </c:pt>
                <c:pt idx="74">
                  <c:v>46031</c:v>
                </c:pt>
                <c:pt idx="75">
                  <c:v>46031</c:v>
                </c:pt>
                <c:pt idx="76">
                  <c:v>46031</c:v>
                </c:pt>
                <c:pt idx="77">
                  <c:v>46035</c:v>
                </c:pt>
                <c:pt idx="78">
                  <c:v>46035</c:v>
                </c:pt>
                <c:pt idx="79">
                  <c:v>46035</c:v>
                </c:pt>
                <c:pt idx="80">
                  <c:v>46035</c:v>
                </c:pt>
                <c:pt idx="81">
                  <c:v>46035</c:v>
                </c:pt>
                <c:pt idx="82">
                  <c:v>46038</c:v>
                </c:pt>
                <c:pt idx="83">
                  <c:v>46038</c:v>
                </c:pt>
                <c:pt idx="84">
                  <c:v>46038</c:v>
                </c:pt>
                <c:pt idx="85">
                  <c:v>46038</c:v>
                </c:pt>
                <c:pt idx="86">
                  <c:v>46038</c:v>
                </c:pt>
                <c:pt idx="87">
                  <c:v>46042</c:v>
                </c:pt>
                <c:pt idx="88">
                  <c:v>46042</c:v>
                </c:pt>
                <c:pt idx="89">
                  <c:v>46042</c:v>
                </c:pt>
                <c:pt idx="90">
                  <c:v>46042</c:v>
                </c:pt>
                <c:pt idx="91">
                  <c:v>46042</c:v>
                </c:pt>
                <c:pt idx="92">
                  <c:v>46045</c:v>
                </c:pt>
                <c:pt idx="93">
                  <c:v>46045</c:v>
                </c:pt>
                <c:pt idx="94">
                  <c:v>46045</c:v>
                </c:pt>
                <c:pt idx="95">
                  <c:v>46045</c:v>
                </c:pt>
                <c:pt idx="96">
                  <c:v>46045</c:v>
                </c:pt>
                <c:pt idx="97">
                  <c:v>46049</c:v>
                </c:pt>
                <c:pt idx="98">
                  <c:v>46049</c:v>
                </c:pt>
                <c:pt idx="99">
                  <c:v>46049</c:v>
                </c:pt>
                <c:pt idx="100">
                  <c:v>46052</c:v>
                </c:pt>
                <c:pt idx="101">
                  <c:v>46052</c:v>
                </c:pt>
                <c:pt idx="102">
                  <c:v>46052</c:v>
                </c:pt>
                <c:pt idx="103">
                  <c:v>46052</c:v>
                </c:pt>
                <c:pt idx="104">
                  <c:v>46052</c:v>
                </c:pt>
                <c:pt idx="105">
                  <c:v>46056</c:v>
                </c:pt>
                <c:pt idx="106">
                  <c:v>46056</c:v>
                </c:pt>
                <c:pt idx="107">
                  <c:v>46056</c:v>
                </c:pt>
                <c:pt idx="108">
                  <c:v>46056</c:v>
                </c:pt>
                <c:pt idx="109">
                  <c:v>46056</c:v>
                </c:pt>
                <c:pt idx="110">
                  <c:v>46056</c:v>
                </c:pt>
                <c:pt idx="111">
                  <c:v>46056</c:v>
                </c:pt>
                <c:pt idx="112">
                  <c:v>46056</c:v>
                </c:pt>
                <c:pt idx="113">
                  <c:v>46056</c:v>
                </c:pt>
                <c:pt idx="114">
                  <c:v>46059</c:v>
                </c:pt>
                <c:pt idx="115">
                  <c:v>46059</c:v>
                </c:pt>
                <c:pt idx="116">
                  <c:v>46059</c:v>
                </c:pt>
                <c:pt idx="117">
                  <c:v>46059</c:v>
                </c:pt>
                <c:pt idx="118">
                  <c:v>46059</c:v>
                </c:pt>
                <c:pt idx="119">
                  <c:v>46059</c:v>
                </c:pt>
                <c:pt idx="120">
                  <c:v>46059</c:v>
                </c:pt>
                <c:pt idx="121">
                  <c:v>46059</c:v>
                </c:pt>
                <c:pt idx="122">
                  <c:v>46059</c:v>
                </c:pt>
                <c:pt idx="123">
                  <c:v>46063</c:v>
                </c:pt>
                <c:pt idx="124">
                  <c:v>46063</c:v>
                </c:pt>
                <c:pt idx="125">
                  <c:v>46063</c:v>
                </c:pt>
                <c:pt idx="126">
                  <c:v>46063</c:v>
                </c:pt>
                <c:pt idx="127">
                  <c:v>46063</c:v>
                </c:pt>
                <c:pt idx="128">
                  <c:v>46063</c:v>
                </c:pt>
                <c:pt idx="129">
                  <c:v>46063</c:v>
                </c:pt>
                <c:pt idx="130">
                  <c:v>46063</c:v>
                </c:pt>
                <c:pt idx="131">
                  <c:v>46063</c:v>
                </c:pt>
                <c:pt idx="132">
                  <c:v>46066</c:v>
                </c:pt>
                <c:pt idx="133">
                  <c:v>46066</c:v>
                </c:pt>
                <c:pt idx="134">
                  <c:v>46066</c:v>
                </c:pt>
                <c:pt idx="135">
                  <c:v>46066</c:v>
                </c:pt>
                <c:pt idx="136">
                  <c:v>46066</c:v>
                </c:pt>
                <c:pt idx="137">
                  <c:v>46066</c:v>
                </c:pt>
                <c:pt idx="138">
                  <c:v>46066</c:v>
                </c:pt>
                <c:pt idx="139">
                  <c:v>46066</c:v>
                </c:pt>
                <c:pt idx="140">
                  <c:v>46066</c:v>
                </c:pt>
                <c:pt idx="141">
                  <c:v>46066</c:v>
                </c:pt>
                <c:pt idx="142">
                  <c:v>46070</c:v>
                </c:pt>
                <c:pt idx="143">
                  <c:v>46070</c:v>
                </c:pt>
                <c:pt idx="144">
                  <c:v>46070</c:v>
                </c:pt>
                <c:pt idx="145">
                  <c:v>46070</c:v>
                </c:pt>
                <c:pt idx="146">
                  <c:v>46070</c:v>
                </c:pt>
                <c:pt idx="147">
                  <c:v>46070</c:v>
                </c:pt>
                <c:pt idx="148">
                  <c:v>46070</c:v>
                </c:pt>
                <c:pt idx="149">
                  <c:v>46070</c:v>
                </c:pt>
                <c:pt idx="150">
                  <c:v>46070</c:v>
                </c:pt>
                <c:pt idx="151">
                  <c:v>46070</c:v>
                </c:pt>
                <c:pt idx="152">
                  <c:v>46073</c:v>
                </c:pt>
                <c:pt idx="153">
                  <c:v>46073</c:v>
                </c:pt>
                <c:pt idx="154">
                  <c:v>46073</c:v>
                </c:pt>
                <c:pt idx="155">
                  <c:v>46073</c:v>
                </c:pt>
                <c:pt idx="156">
                  <c:v>46073</c:v>
                </c:pt>
                <c:pt idx="157">
                  <c:v>46073</c:v>
                </c:pt>
                <c:pt idx="158">
                  <c:v>46073</c:v>
                </c:pt>
                <c:pt idx="159">
                  <c:v>46073</c:v>
                </c:pt>
                <c:pt idx="160">
                  <c:v>46073</c:v>
                </c:pt>
                <c:pt idx="161">
                  <c:v>46073</c:v>
                </c:pt>
                <c:pt idx="162">
                  <c:v>46077</c:v>
                </c:pt>
                <c:pt idx="163">
                  <c:v>46077</c:v>
                </c:pt>
                <c:pt idx="164">
                  <c:v>46077</c:v>
                </c:pt>
                <c:pt idx="165">
                  <c:v>46077</c:v>
                </c:pt>
                <c:pt idx="166">
                  <c:v>46077</c:v>
                </c:pt>
                <c:pt idx="167">
                  <c:v>46077</c:v>
                </c:pt>
                <c:pt idx="168">
                  <c:v>46077</c:v>
                </c:pt>
                <c:pt idx="169">
                  <c:v>46077</c:v>
                </c:pt>
                <c:pt idx="170">
                  <c:v>46077</c:v>
                </c:pt>
                <c:pt idx="171">
                  <c:v>46077</c:v>
                </c:pt>
                <c:pt idx="172">
                  <c:v>46080</c:v>
                </c:pt>
                <c:pt idx="173">
                  <c:v>46080</c:v>
                </c:pt>
                <c:pt idx="174">
                  <c:v>46080</c:v>
                </c:pt>
                <c:pt idx="175">
                  <c:v>46080</c:v>
                </c:pt>
                <c:pt idx="176">
                  <c:v>46080</c:v>
                </c:pt>
                <c:pt idx="177">
                  <c:v>46080</c:v>
                </c:pt>
                <c:pt idx="178">
                  <c:v>46080</c:v>
                </c:pt>
                <c:pt idx="179">
                  <c:v>46080</c:v>
                </c:pt>
                <c:pt idx="180">
                  <c:v>46080</c:v>
                </c:pt>
                <c:pt idx="181">
                  <c:v>46080</c:v>
                </c:pt>
                <c:pt idx="182">
                  <c:v>46084</c:v>
                </c:pt>
                <c:pt idx="183">
                  <c:v>46084</c:v>
                </c:pt>
                <c:pt idx="184">
                  <c:v>46084</c:v>
                </c:pt>
                <c:pt idx="185">
                  <c:v>46084</c:v>
                </c:pt>
                <c:pt idx="186">
                  <c:v>46084</c:v>
                </c:pt>
                <c:pt idx="187">
                  <c:v>46084</c:v>
                </c:pt>
                <c:pt idx="188">
                  <c:v>46084</c:v>
                </c:pt>
                <c:pt idx="189">
                  <c:v>46084</c:v>
                </c:pt>
                <c:pt idx="190">
                  <c:v>46084</c:v>
                </c:pt>
                <c:pt idx="191">
                  <c:v>46084</c:v>
                </c:pt>
                <c:pt idx="192">
                  <c:v>46126</c:v>
                </c:pt>
                <c:pt idx="193">
                  <c:v>46129</c:v>
                </c:pt>
                <c:pt idx="194">
                  <c:v>46129</c:v>
                </c:pt>
                <c:pt idx="195">
                  <c:v>46132</c:v>
                </c:pt>
                <c:pt idx="196">
                  <c:v>46132</c:v>
                </c:pt>
                <c:pt idx="197">
                  <c:v>46132</c:v>
                </c:pt>
                <c:pt idx="198">
                  <c:v>46133</c:v>
                </c:pt>
                <c:pt idx="199">
                  <c:v>46133</c:v>
                </c:pt>
                <c:pt idx="200">
                  <c:v>46133</c:v>
                </c:pt>
                <c:pt idx="201">
                  <c:v>46134</c:v>
                </c:pt>
                <c:pt idx="202">
                  <c:v>46134</c:v>
                </c:pt>
                <c:pt idx="203">
                  <c:v>46134</c:v>
                </c:pt>
                <c:pt idx="204">
                  <c:v>46135</c:v>
                </c:pt>
                <c:pt idx="205">
                  <c:v>46135</c:v>
                </c:pt>
                <c:pt idx="206">
                  <c:v>46135</c:v>
                </c:pt>
                <c:pt idx="207">
                  <c:v>46136</c:v>
                </c:pt>
                <c:pt idx="208">
                  <c:v>46136</c:v>
                </c:pt>
                <c:pt idx="209">
                  <c:v>46136</c:v>
                </c:pt>
                <c:pt idx="210">
                  <c:v>46139</c:v>
                </c:pt>
                <c:pt idx="211">
                  <c:v>46139</c:v>
                </c:pt>
                <c:pt idx="212">
                  <c:v>46139</c:v>
                </c:pt>
                <c:pt idx="213">
                  <c:v>46140</c:v>
                </c:pt>
                <c:pt idx="214">
                  <c:v>46140</c:v>
                </c:pt>
                <c:pt idx="215">
                  <c:v>46140</c:v>
                </c:pt>
                <c:pt idx="216">
                  <c:v>46141</c:v>
                </c:pt>
                <c:pt idx="217">
                  <c:v>46141</c:v>
                </c:pt>
                <c:pt idx="218">
                  <c:v>46141</c:v>
                </c:pt>
                <c:pt idx="219">
                  <c:v>46142</c:v>
                </c:pt>
                <c:pt idx="220">
                  <c:v>46142</c:v>
                </c:pt>
                <c:pt idx="221">
                  <c:v>46142</c:v>
                </c:pt>
                <c:pt idx="222">
                  <c:v>46143</c:v>
                </c:pt>
                <c:pt idx="223">
                  <c:v>46143</c:v>
                </c:pt>
                <c:pt idx="224">
                  <c:v>46143</c:v>
                </c:pt>
                <c:pt idx="225">
                  <c:v>46146</c:v>
                </c:pt>
                <c:pt idx="226">
                  <c:v>46146</c:v>
                </c:pt>
                <c:pt idx="227">
                  <c:v>46146</c:v>
                </c:pt>
                <c:pt idx="228">
                  <c:v>46147</c:v>
                </c:pt>
                <c:pt idx="229">
                  <c:v>46147</c:v>
                </c:pt>
                <c:pt idx="230">
                  <c:v>46147</c:v>
                </c:pt>
                <c:pt idx="231">
                  <c:v>46148</c:v>
                </c:pt>
                <c:pt idx="232">
                  <c:v>46148</c:v>
                </c:pt>
                <c:pt idx="233">
                  <c:v>46148</c:v>
                </c:pt>
                <c:pt idx="234">
                  <c:v>46149</c:v>
                </c:pt>
                <c:pt idx="235">
                  <c:v>46149</c:v>
                </c:pt>
                <c:pt idx="236">
                  <c:v>46149</c:v>
                </c:pt>
                <c:pt idx="237">
                  <c:v>46150</c:v>
                </c:pt>
                <c:pt idx="238">
                  <c:v>46150</c:v>
                </c:pt>
                <c:pt idx="239">
                  <c:v>46150</c:v>
                </c:pt>
                <c:pt idx="240">
                  <c:v>46153</c:v>
                </c:pt>
                <c:pt idx="241">
                  <c:v>46153</c:v>
                </c:pt>
                <c:pt idx="242">
                  <c:v>46153</c:v>
                </c:pt>
                <c:pt idx="243">
                  <c:v>46154</c:v>
                </c:pt>
                <c:pt idx="244">
                  <c:v>46154</c:v>
                </c:pt>
                <c:pt idx="245">
                  <c:v>46154</c:v>
                </c:pt>
                <c:pt idx="246">
                  <c:v>46155</c:v>
                </c:pt>
                <c:pt idx="247">
                  <c:v>46155</c:v>
                </c:pt>
                <c:pt idx="248">
                  <c:v>46155</c:v>
                </c:pt>
                <c:pt idx="249">
                  <c:v>46156</c:v>
                </c:pt>
                <c:pt idx="250">
                  <c:v>46156</c:v>
                </c:pt>
                <c:pt idx="251">
                  <c:v>46156</c:v>
                </c:pt>
                <c:pt idx="252">
                  <c:v>46157</c:v>
                </c:pt>
                <c:pt idx="253">
                  <c:v>46157</c:v>
                </c:pt>
                <c:pt idx="254">
                  <c:v>46157</c:v>
                </c:pt>
                <c:pt idx="255">
                  <c:v>46160</c:v>
                </c:pt>
                <c:pt idx="256">
                  <c:v>46160</c:v>
                </c:pt>
                <c:pt idx="257">
                  <c:v>46160</c:v>
                </c:pt>
                <c:pt idx="258">
                  <c:v>46161</c:v>
                </c:pt>
                <c:pt idx="259">
                  <c:v>46161</c:v>
                </c:pt>
                <c:pt idx="260">
                  <c:v>46161</c:v>
                </c:pt>
                <c:pt idx="261">
                  <c:v>46162</c:v>
                </c:pt>
                <c:pt idx="262">
                  <c:v>46162</c:v>
                </c:pt>
                <c:pt idx="263">
                  <c:v>46162</c:v>
                </c:pt>
                <c:pt idx="264">
                  <c:v>46163</c:v>
                </c:pt>
                <c:pt idx="265">
                  <c:v>46163</c:v>
                </c:pt>
                <c:pt idx="266">
                  <c:v>46163</c:v>
                </c:pt>
                <c:pt idx="267">
                  <c:v>46164</c:v>
                </c:pt>
                <c:pt idx="268">
                  <c:v>46164</c:v>
                </c:pt>
                <c:pt idx="269">
                  <c:v>46164</c:v>
                </c:pt>
                <c:pt idx="270">
                  <c:v>46168</c:v>
                </c:pt>
                <c:pt idx="271">
                  <c:v>46168</c:v>
                </c:pt>
                <c:pt idx="272">
                  <c:v>46168</c:v>
                </c:pt>
                <c:pt idx="273">
                  <c:v>46169</c:v>
                </c:pt>
                <c:pt idx="274">
                  <c:v>46169</c:v>
                </c:pt>
                <c:pt idx="275">
                  <c:v>46169</c:v>
                </c:pt>
                <c:pt idx="276">
                  <c:v>46170</c:v>
                </c:pt>
                <c:pt idx="277">
                  <c:v>46170</c:v>
                </c:pt>
                <c:pt idx="278">
                  <c:v>46170</c:v>
                </c:pt>
                <c:pt idx="279">
                  <c:v>46171</c:v>
                </c:pt>
                <c:pt idx="280">
                  <c:v>46171</c:v>
                </c:pt>
                <c:pt idx="281">
                  <c:v>46171</c:v>
                </c:pt>
                <c:pt idx="282">
                  <c:v>46174</c:v>
                </c:pt>
                <c:pt idx="283">
                  <c:v>46174</c:v>
                </c:pt>
                <c:pt idx="284">
                  <c:v>46174</c:v>
                </c:pt>
                <c:pt idx="285">
                  <c:v>46175</c:v>
                </c:pt>
                <c:pt idx="286">
                  <c:v>46175</c:v>
                </c:pt>
                <c:pt idx="287">
                  <c:v>46175</c:v>
                </c:pt>
                <c:pt idx="288">
                  <c:v>46176</c:v>
                </c:pt>
                <c:pt idx="289">
                  <c:v>46176</c:v>
                </c:pt>
                <c:pt idx="290">
                  <c:v>46176</c:v>
                </c:pt>
                <c:pt idx="291">
                  <c:v>46177</c:v>
                </c:pt>
                <c:pt idx="292">
                  <c:v>46177</c:v>
                </c:pt>
                <c:pt idx="293">
                  <c:v>46177</c:v>
                </c:pt>
                <c:pt idx="294">
                  <c:v>46178</c:v>
                </c:pt>
                <c:pt idx="295">
                  <c:v>46178</c:v>
                </c:pt>
                <c:pt idx="296">
                  <c:v>46178</c:v>
                </c:pt>
                <c:pt idx="297">
                  <c:v>46181</c:v>
                </c:pt>
                <c:pt idx="298">
                  <c:v>46181</c:v>
                </c:pt>
                <c:pt idx="299">
                  <c:v>46181</c:v>
                </c:pt>
                <c:pt idx="300">
                  <c:v>46182</c:v>
                </c:pt>
                <c:pt idx="301">
                  <c:v>46182</c:v>
                </c:pt>
                <c:pt idx="302">
                  <c:v>46182</c:v>
                </c:pt>
                <c:pt idx="303">
                  <c:v>46183</c:v>
                </c:pt>
                <c:pt idx="304">
                  <c:v>46183</c:v>
                </c:pt>
                <c:pt idx="305">
                  <c:v>46183</c:v>
                </c:pt>
                <c:pt idx="306">
                  <c:v>46184</c:v>
                </c:pt>
                <c:pt idx="307">
                  <c:v>46184</c:v>
                </c:pt>
                <c:pt idx="308">
                  <c:v>46184</c:v>
                </c:pt>
                <c:pt idx="309">
                  <c:v>46185</c:v>
                </c:pt>
                <c:pt idx="310">
                  <c:v>46185</c:v>
                </c:pt>
                <c:pt idx="311">
                  <c:v>46185</c:v>
                </c:pt>
                <c:pt idx="312">
                  <c:v>46188</c:v>
                </c:pt>
                <c:pt idx="313">
                  <c:v>46188</c:v>
                </c:pt>
                <c:pt idx="314">
                  <c:v>46188</c:v>
                </c:pt>
                <c:pt idx="315">
                  <c:v>46189</c:v>
                </c:pt>
                <c:pt idx="316">
                  <c:v>46189</c:v>
                </c:pt>
                <c:pt idx="317">
                  <c:v>46189</c:v>
                </c:pt>
                <c:pt idx="318">
                  <c:v>46190</c:v>
                </c:pt>
                <c:pt idx="319">
                  <c:v>46190</c:v>
                </c:pt>
                <c:pt idx="320">
                  <c:v>46190</c:v>
                </c:pt>
                <c:pt idx="321">
                  <c:v>46191</c:v>
                </c:pt>
                <c:pt idx="322">
                  <c:v>46191</c:v>
                </c:pt>
                <c:pt idx="323">
                  <c:v>46191</c:v>
                </c:pt>
                <c:pt idx="324">
                  <c:v>46195</c:v>
                </c:pt>
                <c:pt idx="325">
                  <c:v>46195</c:v>
                </c:pt>
                <c:pt idx="326">
                  <c:v>46195</c:v>
                </c:pt>
                <c:pt idx="327">
                  <c:v>46196</c:v>
                </c:pt>
                <c:pt idx="328">
                  <c:v>46196</c:v>
                </c:pt>
                <c:pt idx="329">
                  <c:v>46196</c:v>
                </c:pt>
                <c:pt idx="330">
                  <c:v>46197</c:v>
                </c:pt>
                <c:pt idx="331">
                  <c:v>46197</c:v>
                </c:pt>
                <c:pt idx="332">
                  <c:v>46197</c:v>
                </c:pt>
                <c:pt idx="333">
                  <c:v>46198</c:v>
                </c:pt>
                <c:pt idx="334">
                  <c:v>46198</c:v>
                </c:pt>
                <c:pt idx="335">
                  <c:v>46198</c:v>
                </c:pt>
                <c:pt idx="336">
                  <c:v>46199</c:v>
                </c:pt>
                <c:pt idx="337">
                  <c:v>46199</c:v>
                </c:pt>
                <c:pt idx="338">
                  <c:v>46199</c:v>
                </c:pt>
                <c:pt idx="339">
                  <c:v>46181</c:v>
                </c:pt>
                <c:pt idx="340">
                  <c:v>46181</c:v>
                </c:pt>
                <c:pt idx="341">
                  <c:v>46181</c:v>
                </c:pt>
                <c:pt idx="342">
                  <c:v>46182</c:v>
                </c:pt>
                <c:pt idx="343">
                  <c:v>46182</c:v>
                </c:pt>
                <c:pt idx="344">
                  <c:v>46182</c:v>
                </c:pt>
                <c:pt idx="345">
                  <c:v>46183</c:v>
                </c:pt>
                <c:pt idx="346">
                  <c:v>46183</c:v>
                </c:pt>
                <c:pt idx="347">
                  <c:v>46183</c:v>
                </c:pt>
                <c:pt idx="348">
                  <c:v>46184</c:v>
                </c:pt>
                <c:pt idx="349">
                  <c:v>46184</c:v>
                </c:pt>
                <c:pt idx="350">
                  <c:v>46184</c:v>
                </c:pt>
                <c:pt idx="351">
                  <c:v>46185</c:v>
                </c:pt>
                <c:pt idx="352">
                  <c:v>46185</c:v>
                </c:pt>
                <c:pt idx="353">
                  <c:v>46185</c:v>
                </c:pt>
                <c:pt idx="354">
                  <c:v>46188</c:v>
                </c:pt>
                <c:pt idx="355">
                  <c:v>46188</c:v>
                </c:pt>
                <c:pt idx="356">
                  <c:v>46188</c:v>
                </c:pt>
                <c:pt idx="357">
                  <c:v>46189</c:v>
                </c:pt>
                <c:pt idx="358">
                  <c:v>46189</c:v>
                </c:pt>
                <c:pt idx="359">
                  <c:v>46189</c:v>
                </c:pt>
                <c:pt idx="360">
                  <c:v>46190</c:v>
                </c:pt>
                <c:pt idx="361">
                  <c:v>46190</c:v>
                </c:pt>
                <c:pt idx="362">
                  <c:v>46190</c:v>
                </c:pt>
                <c:pt idx="363">
                  <c:v>46191</c:v>
                </c:pt>
                <c:pt idx="364">
                  <c:v>46191</c:v>
                </c:pt>
                <c:pt idx="365">
                  <c:v>46191</c:v>
                </c:pt>
                <c:pt idx="366">
                  <c:v>46195</c:v>
                </c:pt>
                <c:pt idx="367">
                  <c:v>46195</c:v>
                </c:pt>
                <c:pt idx="368">
                  <c:v>46195</c:v>
                </c:pt>
                <c:pt idx="369">
                  <c:v>46196</c:v>
                </c:pt>
                <c:pt idx="370">
                  <c:v>46196</c:v>
                </c:pt>
                <c:pt idx="371">
                  <c:v>46196</c:v>
                </c:pt>
                <c:pt idx="372">
                  <c:v>46197</c:v>
                </c:pt>
                <c:pt idx="373">
                  <c:v>46197</c:v>
                </c:pt>
                <c:pt idx="374">
                  <c:v>46197</c:v>
                </c:pt>
                <c:pt idx="375">
                  <c:v>46198</c:v>
                </c:pt>
                <c:pt idx="376">
                  <c:v>46198</c:v>
                </c:pt>
                <c:pt idx="377">
                  <c:v>46198</c:v>
                </c:pt>
                <c:pt idx="378">
                  <c:v>46199</c:v>
                </c:pt>
                <c:pt idx="379">
                  <c:v>46199</c:v>
                </c:pt>
                <c:pt idx="380">
                  <c:v>46199</c:v>
                </c:pt>
                <c:pt idx="381">
                  <c:v>46202</c:v>
                </c:pt>
                <c:pt idx="382">
                  <c:v>46202</c:v>
                </c:pt>
                <c:pt idx="383">
                  <c:v>46202</c:v>
                </c:pt>
                <c:pt idx="384">
                  <c:v>46203</c:v>
                </c:pt>
                <c:pt idx="385">
                  <c:v>46203</c:v>
                </c:pt>
                <c:pt idx="386">
                  <c:v>46203</c:v>
                </c:pt>
                <c:pt idx="387">
                  <c:v>46204</c:v>
                </c:pt>
                <c:pt idx="388">
                  <c:v>46204</c:v>
                </c:pt>
                <c:pt idx="389">
                  <c:v>46204</c:v>
                </c:pt>
                <c:pt idx="390">
                  <c:v>46205</c:v>
                </c:pt>
                <c:pt idx="391">
                  <c:v>46205</c:v>
                </c:pt>
                <c:pt idx="392">
                  <c:v>46205</c:v>
                </c:pt>
                <c:pt idx="393">
                  <c:v>46209</c:v>
                </c:pt>
                <c:pt idx="394">
                  <c:v>46209</c:v>
                </c:pt>
                <c:pt idx="395">
                  <c:v>46209</c:v>
                </c:pt>
                <c:pt idx="396">
                  <c:v>46210</c:v>
                </c:pt>
                <c:pt idx="397">
                  <c:v>46210</c:v>
                </c:pt>
                <c:pt idx="398">
                  <c:v>46210</c:v>
                </c:pt>
                <c:pt idx="399">
                  <c:v>46211</c:v>
                </c:pt>
                <c:pt idx="400">
                  <c:v>46211</c:v>
                </c:pt>
                <c:pt idx="401">
                  <c:v>46211</c:v>
                </c:pt>
                <c:pt idx="402">
                  <c:v>46212</c:v>
                </c:pt>
                <c:pt idx="403">
                  <c:v>46212</c:v>
                </c:pt>
                <c:pt idx="404">
                  <c:v>46212</c:v>
                </c:pt>
                <c:pt idx="405">
                  <c:v>46213</c:v>
                </c:pt>
                <c:pt idx="406">
                  <c:v>46213</c:v>
                </c:pt>
                <c:pt idx="407">
                  <c:v>46213</c:v>
                </c:pt>
                <c:pt idx="408">
                  <c:v>46216</c:v>
                </c:pt>
                <c:pt idx="409">
                  <c:v>46216</c:v>
                </c:pt>
                <c:pt idx="410">
                  <c:v>46216</c:v>
                </c:pt>
                <c:pt idx="411">
                  <c:v>46217</c:v>
                </c:pt>
                <c:pt idx="412">
                  <c:v>46217</c:v>
                </c:pt>
                <c:pt idx="413">
                  <c:v>46217</c:v>
                </c:pt>
                <c:pt idx="414">
                  <c:v>46218</c:v>
                </c:pt>
                <c:pt idx="415">
                  <c:v>46218</c:v>
                </c:pt>
                <c:pt idx="416">
                  <c:v>46219</c:v>
                </c:pt>
                <c:pt idx="417">
                  <c:v>46219</c:v>
                </c:pt>
                <c:pt idx="418">
                  <c:v>46220</c:v>
                </c:pt>
                <c:pt idx="419">
                  <c:v>46220</c:v>
                </c:pt>
                <c:pt idx="420">
                  <c:v>46223</c:v>
                </c:pt>
                <c:pt idx="421">
                  <c:v>46223</c:v>
                </c:pt>
                <c:pt idx="422">
                  <c:v>46223</c:v>
                </c:pt>
                <c:pt idx="423">
                  <c:v>46224</c:v>
                </c:pt>
                <c:pt idx="424">
                  <c:v>46224</c:v>
                </c:pt>
                <c:pt idx="425">
                  <c:v>46224</c:v>
                </c:pt>
                <c:pt idx="426">
                  <c:v>46225</c:v>
                </c:pt>
                <c:pt idx="427">
                  <c:v>46225</c:v>
                </c:pt>
                <c:pt idx="428">
                  <c:v>46225</c:v>
                </c:pt>
                <c:pt idx="429">
                  <c:v>46226</c:v>
                </c:pt>
                <c:pt idx="430">
                  <c:v>46226</c:v>
                </c:pt>
                <c:pt idx="431">
                  <c:v>46226</c:v>
                </c:pt>
                <c:pt idx="432">
                  <c:v>46219</c:v>
                </c:pt>
                <c:pt idx="433">
                  <c:v>46219</c:v>
                </c:pt>
                <c:pt idx="434">
                  <c:v>46219</c:v>
                </c:pt>
                <c:pt idx="435">
                  <c:v>46220</c:v>
                </c:pt>
                <c:pt idx="436">
                  <c:v>46220</c:v>
                </c:pt>
                <c:pt idx="437">
                  <c:v>46220</c:v>
                </c:pt>
                <c:pt idx="438">
                  <c:v>46223</c:v>
                </c:pt>
                <c:pt idx="439">
                  <c:v>46223</c:v>
                </c:pt>
                <c:pt idx="440">
                  <c:v>46223</c:v>
                </c:pt>
                <c:pt idx="441">
                  <c:v>46224</c:v>
                </c:pt>
                <c:pt idx="442">
                  <c:v>46224</c:v>
                </c:pt>
                <c:pt idx="443">
                  <c:v>46224</c:v>
                </c:pt>
                <c:pt idx="444">
                  <c:v>46225</c:v>
                </c:pt>
                <c:pt idx="445">
                  <c:v>46225</c:v>
                </c:pt>
                <c:pt idx="446">
                  <c:v>46225</c:v>
                </c:pt>
                <c:pt idx="447">
                  <c:v>46226</c:v>
                </c:pt>
                <c:pt idx="448">
                  <c:v>46226</c:v>
                </c:pt>
                <c:pt idx="449">
                  <c:v>46226</c:v>
                </c:pt>
                <c:pt idx="450">
                  <c:v>46227</c:v>
                </c:pt>
                <c:pt idx="451">
                  <c:v>46227</c:v>
                </c:pt>
                <c:pt idx="452">
                  <c:v>46227</c:v>
                </c:pt>
                <c:pt idx="453">
                  <c:v>46230</c:v>
                </c:pt>
                <c:pt idx="454">
                  <c:v>46230</c:v>
                </c:pt>
                <c:pt idx="455">
                  <c:v>46230</c:v>
                </c:pt>
                <c:pt idx="456">
                  <c:v>46231</c:v>
                </c:pt>
                <c:pt idx="457">
                  <c:v>46231</c:v>
                </c:pt>
                <c:pt idx="458">
                  <c:v>46231</c:v>
                </c:pt>
                <c:pt idx="459">
                  <c:v>46232</c:v>
                </c:pt>
                <c:pt idx="460">
                  <c:v>46232</c:v>
                </c:pt>
                <c:pt idx="461">
                  <c:v>46232</c:v>
                </c:pt>
                <c:pt idx="462">
                  <c:v>46233</c:v>
                </c:pt>
                <c:pt idx="463">
                  <c:v>46233</c:v>
                </c:pt>
                <c:pt idx="464">
                  <c:v>46233</c:v>
                </c:pt>
                <c:pt idx="465">
                  <c:v>46234</c:v>
                </c:pt>
                <c:pt idx="466">
                  <c:v>46234</c:v>
                </c:pt>
                <c:pt idx="467">
                  <c:v>46234</c:v>
                </c:pt>
                <c:pt idx="468">
                  <c:v>46237</c:v>
                </c:pt>
                <c:pt idx="469">
                  <c:v>46237</c:v>
                </c:pt>
                <c:pt idx="470">
                  <c:v>46237</c:v>
                </c:pt>
                <c:pt idx="471">
                  <c:v>46238</c:v>
                </c:pt>
                <c:pt idx="472">
                  <c:v>46238</c:v>
                </c:pt>
                <c:pt idx="473">
                  <c:v>46238</c:v>
                </c:pt>
                <c:pt idx="474">
                  <c:v>46239</c:v>
                </c:pt>
                <c:pt idx="475">
                  <c:v>46239</c:v>
                </c:pt>
                <c:pt idx="476">
                  <c:v>46239</c:v>
                </c:pt>
                <c:pt idx="477">
                  <c:v>46240</c:v>
                </c:pt>
                <c:pt idx="478">
                  <c:v>46240</c:v>
                </c:pt>
                <c:pt idx="479">
                  <c:v>46240</c:v>
                </c:pt>
                <c:pt idx="480">
                  <c:v>46241</c:v>
                </c:pt>
                <c:pt idx="481">
                  <c:v>46241</c:v>
                </c:pt>
                <c:pt idx="482">
                  <c:v>46241</c:v>
                </c:pt>
                <c:pt idx="483">
                  <c:v>46244</c:v>
                </c:pt>
                <c:pt idx="484">
                  <c:v>46244</c:v>
                </c:pt>
                <c:pt idx="485">
                  <c:v>46244</c:v>
                </c:pt>
                <c:pt idx="486">
                  <c:v>46245</c:v>
                </c:pt>
                <c:pt idx="487">
                  <c:v>46245</c:v>
                </c:pt>
                <c:pt idx="488">
                  <c:v>46245</c:v>
                </c:pt>
                <c:pt idx="489">
                  <c:v>46246</c:v>
                </c:pt>
                <c:pt idx="490">
                  <c:v>46246</c:v>
                </c:pt>
                <c:pt idx="491">
                  <c:v>46246</c:v>
                </c:pt>
                <c:pt idx="492">
                  <c:v>46247</c:v>
                </c:pt>
                <c:pt idx="493">
                  <c:v>46247</c:v>
                </c:pt>
                <c:pt idx="494">
                  <c:v>46247</c:v>
                </c:pt>
                <c:pt idx="495">
                  <c:v>46224</c:v>
                </c:pt>
                <c:pt idx="496">
                  <c:v>46224</c:v>
                </c:pt>
                <c:pt idx="497">
                  <c:v>46224</c:v>
                </c:pt>
                <c:pt idx="498">
                  <c:v>46225</c:v>
                </c:pt>
                <c:pt idx="499">
                  <c:v>46225</c:v>
                </c:pt>
                <c:pt idx="500">
                  <c:v>46225</c:v>
                </c:pt>
                <c:pt idx="501">
                  <c:v>46226</c:v>
                </c:pt>
                <c:pt idx="502">
                  <c:v>46226</c:v>
                </c:pt>
                <c:pt idx="503">
                  <c:v>46226</c:v>
                </c:pt>
                <c:pt idx="504">
                  <c:v>46227</c:v>
                </c:pt>
                <c:pt idx="505">
                  <c:v>46227</c:v>
                </c:pt>
                <c:pt idx="506">
                  <c:v>46227</c:v>
                </c:pt>
                <c:pt idx="507">
                  <c:v>46230</c:v>
                </c:pt>
                <c:pt idx="508">
                  <c:v>46230</c:v>
                </c:pt>
                <c:pt idx="509">
                  <c:v>46230</c:v>
                </c:pt>
                <c:pt idx="510">
                  <c:v>46231</c:v>
                </c:pt>
                <c:pt idx="511">
                  <c:v>46231</c:v>
                </c:pt>
                <c:pt idx="512">
                  <c:v>46231</c:v>
                </c:pt>
                <c:pt idx="513">
                  <c:v>46232</c:v>
                </c:pt>
                <c:pt idx="514">
                  <c:v>46232</c:v>
                </c:pt>
                <c:pt idx="515">
                  <c:v>46232</c:v>
                </c:pt>
                <c:pt idx="516">
                  <c:v>46233</c:v>
                </c:pt>
                <c:pt idx="517">
                  <c:v>46233</c:v>
                </c:pt>
                <c:pt idx="518">
                  <c:v>46233</c:v>
                </c:pt>
                <c:pt idx="519">
                  <c:v>46234</c:v>
                </c:pt>
                <c:pt idx="520">
                  <c:v>46234</c:v>
                </c:pt>
                <c:pt idx="521">
                  <c:v>46234</c:v>
                </c:pt>
                <c:pt idx="522">
                  <c:v>46237</c:v>
                </c:pt>
                <c:pt idx="523">
                  <c:v>46237</c:v>
                </c:pt>
                <c:pt idx="524">
                  <c:v>46237</c:v>
                </c:pt>
                <c:pt idx="525">
                  <c:v>46238</c:v>
                </c:pt>
                <c:pt idx="526">
                  <c:v>46238</c:v>
                </c:pt>
                <c:pt idx="527">
                  <c:v>46238</c:v>
                </c:pt>
                <c:pt idx="528">
                  <c:v>46239</c:v>
                </c:pt>
                <c:pt idx="529">
                  <c:v>46239</c:v>
                </c:pt>
                <c:pt idx="530">
                  <c:v>46239</c:v>
                </c:pt>
                <c:pt idx="531">
                  <c:v>46240</c:v>
                </c:pt>
                <c:pt idx="532">
                  <c:v>46240</c:v>
                </c:pt>
                <c:pt idx="533">
                  <c:v>46240</c:v>
                </c:pt>
                <c:pt idx="534">
                  <c:v>46241</c:v>
                </c:pt>
                <c:pt idx="535">
                  <c:v>46241</c:v>
                </c:pt>
                <c:pt idx="536">
                  <c:v>46241</c:v>
                </c:pt>
                <c:pt idx="537">
                  <c:v>46244</c:v>
                </c:pt>
                <c:pt idx="538">
                  <c:v>46244</c:v>
                </c:pt>
                <c:pt idx="539">
                  <c:v>46244</c:v>
                </c:pt>
                <c:pt idx="540">
                  <c:v>46245</c:v>
                </c:pt>
                <c:pt idx="541">
                  <c:v>46245</c:v>
                </c:pt>
                <c:pt idx="542">
                  <c:v>46245</c:v>
                </c:pt>
                <c:pt idx="543">
                  <c:v>46246</c:v>
                </c:pt>
                <c:pt idx="544">
                  <c:v>46246</c:v>
                </c:pt>
                <c:pt idx="545">
                  <c:v>46246</c:v>
                </c:pt>
                <c:pt idx="546">
                  <c:v>46247</c:v>
                </c:pt>
                <c:pt idx="547">
                  <c:v>46247</c:v>
                </c:pt>
                <c:pt idx="548">
                  <c:v>46247</c:v>
                </c:pt>
                <c:pt idx="549">
                  <c:v>46246</c:v>
                </c:pt>
                <c:pt idx="550">
                  <c:v>46246</c:v>
                </c:pt>
                <c:pt idx="551">
                  <c:v>46246</c:v>
                </c:pt>
                <c:pt idx="552">
                  <c:v>46247</c:v>
                </c:pt>
                <c:pt idx="553">
                  <c:v>46247</c:v>
                </c:pt>
                <c:pt idx="554">
                  <c:v>46247</c:v>
                </c:pt>
                <c:pt idx="555">
                  <c:v>46211</c:v>
                </c:pt>
                <c:pt idx="556">
                  <c:v>46211</c:v>
                </c:pt>
                <c:pt idx="557">
                  <c:v>46211</c:v>
                </c:pt>
                <c:pt idx="558">
                  <c:v>46212</c:v>
                </c:pt>
                <c:pt idx="559">
                  <c:v>46212</c:v>
                </c:pt>
                <c:pt idx="560">
                  <c:v>46212</c:v>
                </c:pt>
                <c:pt idx="561">
                  <c:v>46213</c:v>
                </c:pt>
                <c:pt idx="562">
                  <c:v>46213</c:v>
                </c:pt>
                <c:pt idx="563">
                  <c:v>46213</c:v>
                </c:pt>
                <c:pt idx="564">
                  <c:v>46216</c:v>
                </c:pt>
                <c:pt idx="565">
                  <c:v>46216</c:v>
                </c:pt>
                <c:pt idx="566">
                  <c:v>46216</c:v>
                </c:pt>
                <c:pt idx="567">
                  <c:v>46217</c:v>
                </c:pt>
                <c:pt idx="568">
                  <c:v>46217</c:v>
                </c:pt>
                <c:pt idx="569">
                  <c:v>46217</c:v>
                </c:pt>
                <c:pt idx="570">
                  <c:v>46218</c:v>
                </c:pt>
                <c:pt idx="571">
                  <c:v>46218</c:v>
                </c:pt>
                <c:pt idx="572">
                  <c:v>46218</c:v>
                </c:pt>
                <c:pt idx="573">
                  <c:v>46219</c:v>
                </c:pt>
                <c:pt idx="574">
                  <c:v>46219</c:v>
                </c:pt>
                <c:pt idx="575">
                  <c:v>46219</c:v>
                </c:pt>
                <c:pt idx="576">
                  <c:v>46220</c:v>
                </c:pt>
                <c:pt idx="577">
                  <c:v>46220</c:v>
                </c:pt>
                <c:pt idx="578">
                  <c:v>46220</c:v>
                </c:pt>
                <c:pt idx="579">
                  <c:v>46223</c:v>
                </c:pt>
                <c:pt idx="580">
                  <c:v>46223</c:v>
                </c:pt>
                <c:pt idx="581">
                  <c:v>46223</c:v>
                </c:pt>
                <c:pt idx="582">
                  <c:v>46224</c:v>
                </c:pt>
                <c:pt idx="583">
                  <c:v>46224</c:v>
                </c:pt>
                <c:pt idx="584">
                  <c:v>46224</c:v>
                </c:pt>
                <c:pt idx="585">
                  <c:v>46225</c:v>
                </c:pt>
                <c:pt idx="586">
                  <c:v>46225</c:v>
                </c:pt>
                <c:pt idx="587">
                  <c:v>46225</c:v>
                </c:pt>
                <c:pt idx="588">
                  <c:v>46226</c:v>
                </c:pt>
                <c:pt idx="589">
                  <c:v>46226</c:v>
                </c:pt>
                <c:pt idx="590">
                  <c:v>46226</c:v>
                </c:pt>
                <c:pt idx="591">
                  <c:v>46227</c:v>
                </c:pt>
                <c:pt idx="592">
                  <c:v>46227</c:v>
                </c:pt>
                <c:pt idx="593">
                  <c:v>46227</c:v>
                </c:pt>
                <c:pt idx="594">
                  <c:v>46230</c:v>
                </c:pt>
                <c:pt idx="595">
                  <c:v>46230</c:v>
                </c:pt>
                <c:pt idx="596">
                  <c:v>46230</c:v>
                </c:pt>
                <c:pt idx="597">
                  <c:v>46231</c:v>
                </c:pt>
                <c:pt idx="598">
                  <c:v>46231</c:v>
                </c:pt>
                <c:pt idx="599">
                  <c:v>46231</c:v>
                </c:pt>
                <c:pt idx="600">
                  <c:v>46232</c:v>
                </c:pt>
                <c:pt idx="601">
                  <c:v>46232</c:v>
                </c:pt>
                <c:pt idx="602">
                  <c:v>46232</c:v>
                </c:pt>
                <c:pt idx="603">
                  <c:v>46233</c:v>
                </c:pt>
                <c:pt idx="604">
                  <c:v>46233</c:v>
                </c:pt>
                <c:pt idx="605">
                  <c:v>46233</c:v>
                </c:pt>
                <c:pt idx="606">
                  <c:v>46234</c:v>
                </c:pt>
                <c:pt idx="607">
                  <c:v>46234</c:v>
                </c:pt>
                <c:pt idx="608">
                  <c:v>46234</c:v>
                </c:pt>
                <c:pt idx="609">
                  <c:v>46237</c:v>
                </c:pt>
                <c:pt idx="610">
                  <c:v>46237</c:v>
                </c:pt>
                <c:pt idx="611">
                  <c:v>46237</c:v>
                </c:pt>
                <c:pt idx="612">
                  <c:v>46238</c:v>
                </c:pt>
                <c:pt idx="613">
                  <c:v>46238</c:v>
                </c:pt>
                <c:pt idx="614">
                  <c:v>46238</c:v>
                </c:pt>
                <c:pt idx="615">
                  <c:v>46239</c:v>
                </c:pt>
                <c:pt idx="616">
                  <c:v>46239</c:v>
                </c:pt>
                <c:pt idx="617">
                  <c:v>46239</c:v>
                </c:pt>
                <c:pt idx="618">
                  <c:v>46240</c:v>
                </c:pt>
                <c:pt idx="619">
                  <c:v>46240</c:v>
                </c:pt>
                <c:pt idx="620">
                  <c:v>46240</c:v>
                </c:pt>
                <c:pt idx="621">
                  <c:v>46241</c:v>
                </c:pt>
                <c:pt idx="622">
                  <c:v>46241</c:v>
                </c:pt>
                <c:pt idx="623">
                  <c:v>46241</c:v>
                </c:pt>
                <c:pt idx="624">
                  <c:v>46244</c:v>
                </c:pt>
                <c:pt idx="625">
                  <c:v>46244</c:v>
                </c:pt>
                <c:pt idx="626">
                  <c:v>46244</c:v>
                </c:pt>
                <c:pt idx="627">
                  <c:v>46245</c:v>
                </c:pt>
                <c:pt idx="628">
                  <c:v>46245</c:v>
                </c:pt>
                <c:pt idx="629">
                  <c:v>46245</c:v>
                </c:pt>
                <c:pt idx="630">
                  <c:v>46246</c:v>
                </c:pt>
                <c:pt idx="631">
                  <c:v>46246</c:v>
                </c:pt>
                <c:pt idx="632">
                  <c:v>46246</c:v>
                </c:pt>
                <c:pt idx="633">
                  <c:v>46247</c:v>
                </c:pt>
                <c:pt idx="634">
                  <c:v>46247</c:v>
                </c:pt>
                <c:pt idx="635">
                  <c:v>46247</c:v>
                </c:pt>
                <c:pt idx="636">
                  <c:v>46024</c:v>
                </c:pt>
                <c:pt idx="637">
                  <c:v>46024</c:v>
                </c:pt>
                <c:pt idx="638">
                  <c:v>46024</c:v>
                </c:pt>
                <c:pt idx="639">
                  <c:v>46024</c:v>
                </c:pt>
                <c:pt idx="640">
                  <c:v>46024</c:v>
                </c:pt>
                <c:pt idx="641">
                  <c:v>46027</c:v>
                </c:pt>
                <c:pt idx="642">
                  <c:v>46027</c:v>
                </c:pt>
                <c:pt idx="643">
                  <c:v>46027</c:v>
                </c:pt>
                <c:pt idx="644">
                  <c:v>46027</c:v>
                </c:pt>
                <c:pt idx="645">
                  <c:v>46027</c:v>
                </c:pt>
                <c:pt idx="646">
                  <c:v>46027</c:v>
                </c:pt>
                <c:pt idx="647">
                  <c:v>46028</c:v>
                </c:pt>
                <c:pt idx="648">
                  <c:v>46028</c:v>
                </c:pt>
                <c:pt idx="649">
                  <c:v>46028</c:v>
                </c:pt>
                <c:pt idx="650">
                  <c:v>46028</c:v>
                </c:pt>
                <c:pt idx="651">
                  <c:v>46028</c:v>
                </c:pt>
                <c:pt idx="652">
                  <c:v>46028</c:v>
                </c:pt>
                <c:pt idx="653">
                  <c:v>46029</c:v>
                </c:pt>
                <c:pt idx="654">
                  <c:v>46029</c:v>
                </c:pt>
                <c:pt idx="655">
                  <c:v>46029</c:v>
                </c:pt>
                <c:pt idx="656">
                  <c:v>46029</c:v>
                </c:pt>
                <c:pt idx="657">
                  <c:v>46029</c:v>
                </c:pt>
                <c:pt idx="658">
                  <c:v>46030</c:v>
                </c:pt>
                <c:pt idx="659">
                  <c:v>46030</c:v>
                </c:pt>
                <c:pt idx="660">
                  <c:v>46030</c:v>
                </c:pt>
                <c:pt idx="661">
                  <c:v>46030</c:v>
                </c:pt>
                <c:pt idx="662">
                  <c:v>46030</c:v>
                </c:pt>
                <c:pt idx="663">
                  <c:v>46031</c:v>
                </c:pt>
                <c:pt idx="664">
                  <c:v>46031</c:v>
                </c:pt>
                <c:pt idx="665">
                  <c:v>46031</c:v>
                </c:pt>
                <c:pt idx="666">
                  <c:v>46031</c:v>
                </c:pt>
                <c:pt idx="667">
                  <c:v>46031</c:v>
                </c:pt>
                <c:pt idx="668">
                  <c:v>46034</c:v>
                </c:pt>
                <c:pt idx="669">
                  <c:v>46034</c:v>
                </c:pt>
                <c:pt idx="670">
                  <c:v>46034</c:v>
                </c:pt>
                <c:pt idx="671">
                  <c:v>46034</c:v>
                </c:pt>
                <c:pt idx="672">
                  <c:v>46034</c:v>
                </c:pt>
                <c:pt idx="673">
                  <c:v>46034</c:v>
                </c:pt>
                <c:pt idx="674">
                  <c:v>46035</c:v>
                </c:pt>
                <c:pt idx="675">
                  <c:v>46035</c:v>
                </c:pt>
                <c:pt idx="676">
                  <c:v>46035</c:v>
                </c:pt>
                <c:pt idx="677">
                  <c:v>46035</c:v>
                </c:pt>
                <c:pt idx="678">
                  <c:v>46035</c:v>
                </c:pt>
                <c:pt idx="679">
                  <c:v>46035</c:v>
                </c:pt>
                <c:pt idx="680">
                  <c:v>46036</c:v>
                </c:pt>
                <c:pt idx="681">
                  <c:v>46036</c:v>
                </c:pt>
                <c:pt idx="682">
                  <c:v>46036</c:v>
                </c:pt>
                <c:pt idx="683">
                  <c:v>46036</c:v>
                </c:pt>
                <c:pt idx="684">
                  <c:v>46036</c:v>
                </c:pt>
                <c:pt idx="685">
                  <c:v>46036</c:v>
                </c:pt>
                <c:pt idx="686">
                  <c:v>46037</c:v>
                </c:pt>
                <c:pt idx="687">
                  <c:v>46037</c:v>
                </c:pt>
                <c:pt idx="688">
                  <c:v>46037</c:v>
                </c:pt>
                <c:pt idx="689">
                  <c:v>46037</c:v>
                </c:pt>
                <c:pt idx="690">
                  <c:v>46037</c:v>
                </c:pt>
                <c:pt idx="691">
                  <c:v>46037</c:v>
                </c:pt>
                <c:pt idx="692">
                  <c:v>46038</c:v>
                </c:pt>
                <c:pt idx="693">
                  <c:v>46038</c:v>
                </c:pt>
                <c:pt idx="694">
                  <c:v>46038</c:v>
                </c:pt>
                <c:pt idx="695">
                  <c:v>46038</c:v>
                </c:pt>
                <c:pt idx="696">
                  <c:v>46038</c:v>
                </c:pt>
                <c:pt idx="697">
                  <c:v>46038</c:v>
                </c:pt>
                <c:pt idx="698">
                  <c:v>46042</c:v>
                </c:pt>
                <c:pt idx="699">
                  <c:v>46042</c:v>
                </c:pt>
                <c:pt idx="700">
                  <c:v>46042</c:v>
                </c:pt>
                <c:pt idx="701">
                  <c:v>46042</c:v>
                </c:pt>
                <c:pt idx="702">
                  <c:v>46042</c:v>
                </c:pt>
                <c:pt idx="703">
                  <c:v>46042</c:v>
                </c:pt>
                <c:pt idx="704">
                  <c:v>46043</c:v>
                </c:pt>
                <c:pt idx="705">
                  <c:v>46043</c:v>
                </c:pt>
                <c:pt idx="706">
                  <c:v>46043</c:v>
                </c:pt>
                <c:pt idx="707">
                  <c:v>46043</c:v>
                </c:pt>
                <c:pt idx="708">
                  <c:v>46043</c:v>
                </c:pt>
                <c:pt idx="709">
                  <c:v>46044</c:v>
                </c:pt>
                <c:pt idx="710">
                  <c:v>46044</c:v>
                </c:pt>
                <c:pt idx="711">
                  <c:v>46044</c:v>
                </c:pt>
                <c:pt idx="712">
                  <c:v>46044</c:v>
                </c:pt>
                <c:pt idx="713">
                  <c:v>46044</c:v>
                </c:pt>
                <c:pt idx="714">
                  <c:v>46045</c:v>
                </c:pt>
                <c:pt idx="715">
                  <c:v>46045</c:v>
                </c:pt>
                <c:pt idx="716">
                  <c:v>46045</c:v>
                </c:pt>
                <c:pt idx="717">
                  <c:v>46045</c:v>
                </c:pt>
                <c:pt idx="718">
                  <c:v>46045</c:v>
                </c:pt>
                <c:pt idx="719">
                  <c:v>46048</c:v>
                </c:pt>
                <c:pt idx="720">
                  <c:v>46048</c:v>
                </c:pt>
                <c:pt idx="721">
                  <c:v>46048</c:v>
                </c:pt>
                <c:pt idx="722">
                  <c:v>46048</c:v>
                </c:pt>
                <c:pt idx="723">
                  <c:v>46048</c:v>
                </c:pt>
                <c:pt idx="724">
                  <c:v>46049</c:v>
                </c:pt>
                <c:pt idx="725">
                  <c:v>46049</c:v>
                </c:pt>
                <c:pt idx="726">
                  <c:v>46050</c:v>
                </c:pt>
                <c:pt idx="727">
                  <c:v>46050</c:v>
                </c:pt>
                <c:pt idx="728">
                  <c:v>46051</c:v>
                </c:pt>
                <c:pt idx="729">
                  <c:v>46051</c:v>
                </c:pt>
                <c:pt idx="730">
                  <c:v>46051</c:v>
                </c:pt>
                <c:pt idx="731">
                  <c:v>46051</c:v>
                </c:pt>
                <c:pt idx="732">
                  <c:v>46052</c:v>
                </c:pt>
                <c:pt idx="733">
                  <c:v>46052</c:v>
                </c:pt>
                <c:pt idx="734">
                  <c:v>46052</c:v>
                </c:pt>
                <c:pt idx="735">
                  <c:v>46052</c:v>
                </c:pt>
                <c:pt idx="736">
                  <c:v>46055</c:v>
                </c:pt>
                <c:pt idx="737">
                  <c:v>46055</c:v>
                </c:pt>
                <c:pt idx="738">
                  <c:v>46055</c:v>
                </c:pt>
                <c:pt idx="739">
                  <c:v>46055</c:v>
                </c:pt>
                <c:pt idx="740">
                  <c:v>46056</c:v>
                </c:pt>
                <c:pt idx="741">
                  <c:v>46056</c:v>
                </c:pt>
                <c:pt idx="742">
                  <c:v>46056</c:v>
                </c:pt>
                <c:pt idx="743">
                  <c:v>46056</c:v>
                </c:pt>
                <c:pt idx="744">
                  <c:v>46057</c:v>
                </c:pt>
                <c:pt idx="745">
                  <c:v>46057</c:v>
                </c:pt>
                <c:pt idx="746">
                  <c:v>46057</c:v>
                </c:pt>
                <c:pt idx="747">
                  <c:v>46057</c:v>
                </c:pt>
                <c:pt idx="748">
                  <c:v>46058</c:v>
                </c:pt>
                <c:pt idx="749">
                  <c:v>46058</c:v>
                </c:pt>
                <c:pt idx="750">
                  <c:v>46058</c:v>
                </c:pt>
                <c:pt idx="751">
                  <c:v>46058</c:v>
                </c:pt>
                <c:pt idx="752">
                  <c:v>46059</c:v>
                </c:pt>
                <c:pt idx="753">
                  <c:v>46059</c:v>
                </c:pt>
                <c:pt idx="754">
                  <c:v>46059</c:v>
                </c:pt>
                <c:pt idx="755">
                  <c:v>46059</c:v>
                </c:pt>
                <c:pt idx="756">
                  <c:v>46062</c:v>
                </c:pt>
                <c:pt idx="757">
                  <c:v>46062</c:v>
                </c:pt>
                <c:pt idx="758">
                  <c:v>46062</c:v>
                </c:pt>
                <c:pt idx="759">
                  <c:v>46062</c:v>
                </c:pt>
                <c:pt idx="760">
                  <c:v>46063</c:v>
                </c:pt>
                <c:pt idx="761">
                  <c:v>46063</c:v>
                </c:pt>
                <c:pt idx="762">
                  <c:v>46063</c:v>
                </c:pt>
                <c:pt idx="763">
                  <c:v>46063</c:v>
                </c:pt>
                <c:pt idx="764">
                  <c:v>46064</c:v>
                </c:pt>
                <c:pt idx="765">
                  <c:v>46064</c:v>
                </c:pt>
                <c:pt idx="766">
                  <c:v>46064</c:v>
                </c:pt>
                <c:pt idx="767">
                  <c:v>46064</c:v>
                </c:pt>
                <c:pt idx="768">
                  <c:v>46065</c:v>
                </c:pt>
                <c:pt idx="769">
                  <c:v>46065</c:v>
                </c:pt>
                <c:pt idx="770">
                  <c:v>46065</c:v>
                </c:pt>
                <c:pt idx="771">
                  <c:v>46065</c:v>
                </c:pt>
                <c:pt idx="772">
                  <c:v>46066</c:v>
                </c:pt>
                <c:pt idx="773">
                  <c:v>46066</c:v>
                </c:pt>
                <c:pt idx="774">
                  <c:v>46066</c:v>
                </c:pt>
                <c:pt idx="775">
                  <c:v>46066</c:v>
                </c:pt>
                <c:pt idx="776">
                  <c:v>46070</c:v>
                </c:pt>
                <c:pt idx="777">
                  <c:v>46070</c:v>
                </c:pt>
                <c:pt idx="778">
                  <c:v>46070</c:v>
                </c:pt>
                <c:pt idx="779">
                  <c:v>46070</c:v>
                </c:pt>
                <c:pt idx="780">
                  <c:v>46071</c:v>
                </c:pt>
                <c:pt idx="781">
                  <c:v>46071</c:v>
                </c:pt>
                <c:pt idx="782">
                  <c:v>46071</c:v>
                </c:pt>
                <c:pt idx="783">
                  <c:v>46071</c:v>
                </c:pt>
                <c:pt idx="784">
                  <c:v>46072</c:v>
                </c:pt>
                <c:pt idx="785">
                  <c:v>46072</c:v>
                </c:pt>
                <c:pt idx="786">
                  <c:v>46072</c:v>
                </c:pt>
                <c:pt idx="787">
                  <c:v>46072</c:v>
                </c:pt>
                <c:pt idx="788">
                  <c:v>46073</c:v>
                </c:pt>
                <c:pt idx="789">
                  <c:v>46073</c:v>
                </c:pt>
                <c:pt idx="790">
                  <c:v>46073</c:v>
                </c:pt>
                <c:pt idx="791">
                  <c:v>46073</c:v>
                </c:pt>
                <c:pt idx="792">
                  <c:v>46076</c:v>
                </c:pt>
                <c:pt idx="793">
                  <c:v>46076</c:v>
                </c:pt>
                <c:pt idx="794">
                  <c:v>46076</c:v>
                </c:pt>
                <c:pt idx="795">
                  <c:v>46076</c:v>
                </c:pt>
                <c:pt idx="796">
                  <c:v>46077</c:v>
                </c:pt>
                <c:pt idx="797">
                  <c:v>46077</c:v>
                </c:pt>
                <c:pt idx="798">
                  <c:v>46077</c:v>
                </c:pt>
                <c:pt idx="799">
                  <c:v>46077</c:v>
                </c:pt>
                <c:pt idx="800">
                  <c:v>46078</c:v>
                </c:pt>
                <c:pt idx="801">
                  <c:v>46078</c:v>
                </c:pt>
                <c:pt idx="802">
                  <c:v>46078</c:v>
                </c:pt>
                <c:pt idx="803">
                  <c:v>46078</c:v>
                </c:pt>
                <c:pt idx="804">
                  <c:v>46079</c:v>
                </c:pt>
                <c:pt idx="805">
                  <c:v>46079</c:v>
                </c:pt>
                <c:pt idx="806">
                  <c:v>46079</c:v>
                </c:pt>
                <c:pt idx="807">
                  <c:v>46079</c:v>
                </c:pt>
                <c:pt idx="808">
                  <c:v>46080</c:v>
                </c:pt>
                <c:pt idx="809">
                  <c:v>46080</c:v>
                </c:pt>
                <c:pt idx="810">
                  <c:v>46080</c:v>
                </c:pt>
                <c:pt idx="811">
                  <c:v>46080</c:v>
                </c:pt>
                <c:pt idx="812">
                  <c:v>46083</c:v>
                </c:pt>
                <c:pt idx="813">
                  <c:v>46083</c:v>
                </c:pt>
                <c:pt idx="814">
                  <c:v>46083</c:v>
                </c:pt>
                <c:pt idx="815">
                  <c:v>46083</c:v>
                </c:pt>
                <c:pt idx="816">
                  <c:v>46084</c:v>
                </c:pt>
                <c:pt idx="817">
                  <c:v>46084</c:v>
                </c:pt>
                <c:pt idx="818">
                  <c:v>46085</c:v>
                </c:pt>
                <c:pt idx="819">
                  <c:v>46085</c:v>
                </c:pt>
                <c:pt idx="820">
                  <c:v>46086</c:v>
                </c:pt>
                <c:pt idx="821">
                  <c:v>46086</c:v>
                </c:pt>
                <c:pt idx="822">
                  <c:v>46087</c:v>
                </c:pt>
                <c:pt idx="823">
                  <c:v>46087</c:v>
                </c:pt>
                <c:pt idx="824">
                  <c:v>46090</c:v>
                </c:pt>
                <c:pt idx="825">
                  <c:v>46090</c:v>
                </c:pt>
                <c:pt idx="826">
                  <c:v>46091</c:v>
                </c:pt>
                <c:pt idx="827">
                  <c:v>46091</c:v>
                </c:pt>
                <c:pt idx="828">
                  <c:v>46092</c:v>
                </c:pt>
                <c:pt idx="829">
                  <c:v>46092</c:v>
                </c:pt>
                <c:pt idx="830">
                  <c:v>46093</c:v>
                </c:pt>
                <c:pt idx="831">
                  <c:v>46093</c:v>
                </c:pt>
                <c:pt idx="832">
                  <c:v>46094</c:v>
                </c:pt>
                <c:pt idx="833">
                  <c:v>46094</c:v>
                </c:pt>
                <c:pt idx="834">
                  <c:v>46097</c:v>
                </c:pt>
                <c:pt idx="835">
                  <c:v>46097</c:v>
                </c:pt>
                <c:pt idx="836">
                  <c:v>46098</c:v>
                </c:pt>
                <c:pt idx="837">
                  <c:v>46098</c:v>
                </c:pt>
                <c:pt idx="838">
                  <c:v>46098</c:v>
                </c:pt>
                <c:pt idx="839">
                  <c:v>46098</c:v>
                </c:pt>
                <c:pt idx="840">
                  <c:v>46099</c:v>
                </c:pt>
                <c:pt idx="841">
                  <c:v>46099</c:v>
                </c:pt>
                <c:pt idx="842">
                  <c:v>46099</c:v>
                </c:pt>
                <c:pt idx="843">
                  <c:v>46099</c:v>
                </c:pt>
                <c:pt idx="844">
                  <c:v>46099</c:v>
                </c:pt>
                <c:pt idx="845">
                  <c:v>46100</c:v>
                </c:pt>
                <c:pt idx="846">
                  <c:v>46100</c:v>
                </c:pt>
                <c:pt idx="847">
                  <c:v>46100</c:v>
                </c:pt>
                <c:pt idx="848">
                  <c:v>46100</c:v>
                </c:pt>
                <c:pt idx="849">
                  <c:v>46100</c:v>
                </c:pt>
                <c:pt idx="850">
                  <c:v>46101</c:v>
                </c:pt>
                <c:pt idx="851">
                  <c:v>46101</c:v>
                </c:pt>
                <c:pt idx="852">
                  <c:v>46101</c:v>
                </c:pt>
                <c:pt idx="853">
                  <c:v>46101</c:v>
                </c:pt>
                <c:pt idx="854">
                  <c:v>46101</c:v>
                </c:pt>
                <c:pt idx="855">
                  <c:v>46104</c:v>
                </c:pt>
                <c:pt idx="856">
                  <c:v>46104</c:v>
                </c:pt>
                <c:pt idx="857">
                  <c:v>46104</c:v>
                </c:pt>
                <c:pt idx="858">
                  <c:v>46104</c:v>
                </c:pt>
                <c:pt idx="859">
                  <c:v>46104</c:v>
                </c:pt>
                <c:pt idx="860">
                  <c:v>46105</c:v>
                </c:pt>
                <c:pt idx="861">
                  <c:v>46105</c:v>
                </c:pt>
                <c:pt idx="862">
                  <c:v>46105</c:v>
                </c:pt>
                <c:pt idx="863">
                  <c:v>46105</c:v>
                </c:pt>
                <c:pt idx="864">
                  <c:v>46105</c:v>
                </c:pt>
                <c:pt idx="865">
                  <c:v>46106</c:v>
                </c:pt>
                <c:pt idx="866">
                  <c:v>46106</c:v>
                </c:pt>
                <c:pt idx="867">
                  <c:v>46106</c:v>
                </c:pt>
                <c:pt idx="868">
                  <c:v>46106</c:v>
                </c:pt>
                <c:pt idx="869">
                  <c:v>46106</c:v>
                </c:pt>
                <c:pt idx="870">
                  <c:v>46107</c:v>
                </c:pt>
                <c:pt idx="871">
                  <c:v>46107</c:v>
                </c:pt>
                <c:pt idx="872">
                  <c:v>46107</c:v>
                </c:pt>
                <c:pt idx="873">
                  <c:v>46107</c:v>
                </c:pt>
                <c:pt idx="874">
                  <c:v>46107</c:v>
                </c:pt>
                <c:pt idx="875">
                  <c:v>46108</c:v>
                </c:pt>
                <c:pt idx="876">
                  <c:v>46108</c:v>
                </c:pt>
                <c:pt idx="877">
                  <c:v>46108</c:v>
                </c:pt>
                <c:pt idx="878">
                  <c:v>46108</c:v>
                </c:pt>
                <c:pt idx="879">
                  <c:v>46108</c:v>
                </c:pt>
                <c:pt idx="880">
                  <c:v>46111</c:v>
                </c:pt>
                <c:pt idx="881">
                  <c:v>46111</c:v>
                </c:pt>
                <c:pt idx="882">
                  <c:v>46111</c:v>
                </c:pt>
                <c:pt idx="883">
                  <c:v>46111</c:v>
                </c:pt>
                <c:pt idx="884">
                  <c:v>46111</c:v>
                </c:pt>
                <c:pt idx="885">
                  <c:v>46112</c:v>
                </c:pt>
                <c:pt idx="886">
                  <c:v>46112</c:v>
                </c:pt>
                <c:pt idx="887">
                  <c:v>46112</c:v>
                </c:pt>
                <c:pt idx="888">
                  <c:v>46112</c:v>
                </c:pt>
                <c:pt idx="889">
                  <c:v>46112</c:v>
                </c:pt>
                <c:pt idx="890">
                  <c:v>46113</c:v>
                </c:pt>
                <c:pt idx="891">
                  <c:v>46113</c:v>
                </c:pt>
                <c:pt idx="892">
                  <c:v>46113</c:v>
                </c:pt>
                <c:pt idx="893">
                  <c:v>46113</c:v>
                </c:pt>
                <c:pt idx="894">
                  <c:v>46113</c:v>
                </c:pt>
                <c:pt idx="895">
                  <c:v>46114</c:v>
                </c:pt>
                <c:pt idx="896">
                  <c:v>46114</c:v>
                </c:pt>
                <c:pt idx="897">
                  <c:v>46114</c:v>
                </c:pt>
                <c:pt idx="898">
                  <c:v>46114</c:v>
                </c:pt>
                <c:pt idx="899">
                  <c:v>46114</c:v>
                </c:pt>
                <c:pt idx="900">
                  <c:v>46115</c:v>
                </c:pt>
                <c:pt idx="901">
                  <c:v>46115</c:v>
                </c:pt>
                <c:pt idx="902">
                  <c:v>46115</c:v>
                </c:pt>
                <c:pt idx="903">
                  <c:v>46115</c:v>
                </c:pt>
                <c:pt idx="904">
                  <c:v>46115</c:v>
                </c:pt>
                <c:pt idx="905">
                  <c:v>46118</c:v>
                </c:pt>
                <c:pt idx="906">
                  <c:v>46118</c:v>
                </c:pt>
                <c:pt idx="907">
                  <c:v>46118</c:v>
                </c:pt>
                <c:pt idx="908">
                  <c:v>46118</c:v>
                </c:pt>
                <c:pt idx="909">
                  <c:v>46118</c:v>
                </c:pt>
                <c:pt idx="910">
                  <c:v>46118</c:v>
                </c:pt>
                <c:pt idx="911">
                  <c:v>46119</c:v>
                </c:pt>
                <c:pt idx="912">
                  <c:v>46119</c:v>
                </c:pt>
                <c:pt idx="913">
                  <c:v>46119</c:v>
                </c:pt>
                <c:pt idx="914">
                  <c:v>46119</c:v>
                </c:pt>
                <c:pt idx="915">
                  <c:v>46119</c:v>
                </c:pt>
                <c:pt idx="916">
                  <c:v>46119</c:v>
                </c:pt>
                <c:pt idx="917">
                  <c:v>46120</c:v>
                </c:pt>
                <c:pt idx="918">
                  <c:v>46120</c:v>
                </c:pt>
                <c:pt idx="919">
                  <c:v>46120</c:v>
                </c:pt>
                <c:pt idx="920">
                  <c:v>46120</c:v>
                </c:pt>
                <c:pt idx="921">
                  <c:v>46120</c:v>
                </c:pt>
                <c:pt idx="922">
                  <c:v>46120</c:v>
                </c:pt>
                <c:pt idx="923">
                  <c:v>46121</c:v>
                </c:pt>
                <c:pt idx="924">
                  <c:v>46121</c:v>
                </c:pt>
                <c:pt idx="925">
                  <c:v>46121</c:v>
                </c:pt>
                <c:pt idx="926">
                  <c:v>46121</c:v>
                </c:pt>
                <c:pt idx="927">
                  <c:v>46121</c:v>
                </c:pt>
                <c:pt idx="928">
                  <c:v>46121</c:v>
                </c:pt>
                <c:pt idx="929">
                  <c:v>46122</c:v>
                </c:pt>
                <c:pt idx="930">
                  <c:v>46122</c:v>
                </c:pt>
                <c:pt idx="931">
                  <c:v>46122</c:v>
                </c:pt>
                <c:pt idx="932">
                  <c:v>46122</c:v>
                </c:pt>
                <c:pt idx="933">
                  <c:v>46122</c:v>
                </c:pt>
                <c:pt idx="934">
                  <c:v>46122</c:v>
                </c:pt>
                <c:pt idx="935">
                  <c:v>46125</c:v>
                </c:pt>
                <c:pt idx="936">
                  <c:v>46125</c:v>
                </c:pt>
                <c:pt idx="937">
                  <c:v>46125</c:v>
                </c:pt>
                <c:pt idx="938">
                  <c:v>46125</c:v>
                </c:pt>
                <c:pt idx="939">
                  <c:v>46125</c:v>
                </c:pt>
                <c:pt idx="940">
                  <c:v>46125</c:v>
                </c:pt>
                <c:pt idx="941">
                  <c:v>46126</c:v>
                </c:pt>
                <c:pt idx="942">
                  <c:v>46126</c:v>
                </c:pt>
                <c:pt idx="943">
                  <c:v>46126</c:v>
                </c:pt>
                <c:pt idx="944">
                  <c:v>46126</c:v>
                </c:pt>
                <c:pt idx="945">
                  <c:v>46126</c:v>
                </c:pt>
                <c:pt idx="946">
                  <c:v>46126</c:v>
                </c:pt>
                <c:pt idx="947">
                  <c:v>46127</c:v>
                </c:pt>
                <c:pt idx="948">
                  <c:v>46127</c:v>
                </c:pt>
                <c:pt idx="949">
                  <c:v>46127</c:v>
                </c:pt>
                <c:pt idx="950">
                  <c:v>46127</c:v>
                </c:pt>
                <c:pt idx="951">
                  <c:v>46127</c:v>
                </c:pt>
                <c:pt idx="952">
                  <c:v>46127</c:v>
                </c:pt>
                <c:pt idx="953">
                  <c:v>46128</c:v>
                </c:pt>
                <c:pt idx="954">
                  <c:v>46128</c:v>
                </c:pt>
                <c:pt idx="955">
                  <c:v>46128</c:v>
                </c:pt>
                <c:pt idx="956">
                  <c:v>46128</c:v>
                </c:pt>
                <c:pt idx="957">
                  <c:v>46128</c:v>
                </c:pt>
                <c:pt idx="958">
                  <c:v>46128</c:v>
                </c:pt>
                <c:pt idx="959">
                  <c:v>46129</c:v>
                </c:pt>
                <c:pt idx="960">
                  <c:v>46129</c:v>
                </c:pt>
                <c:pt idx="961">
                  <c:v>46129</c:v>
                </c:pt>
                <c:pt idx="962">
                  <c:v>46129</c:v>
                </c:pt>
                <c:pt idx="963">
                  <c:v>46129</c:v>
                </c:pt>
                <c:pt idx="964">
                  <c:v>46129</c:v>
                </c:pt>
                <c:pt idx="965">
                  <c:v>46132</c:v>
                </c:pt>
                <c:pt idx="966">
                  <c:v>46132</c:v>
                </c:pt>
                <c:pt idx="967">
                  <c:v>46132</c:v>
                </c:pt>
                <c:pt idx="968">
                  <c:v>46132</c:v>
                </c:pt>
                <c:pt idx="969">
                  <c:v>46132</c:v>
                </c:pt>
                <c:pt idx="970">
                  <c:v>46132</c:v>
                </c:pt>
                <c:pt idx="971">
                  <c:v>46133</c:v>
                </c:pt>
                <c:pt idx="972">
                  <c:v>46133</c:v>
                </c:pt>
                <c:pt idx="973">
                  <c:v>46133</c:v>
                </c:pt>
                <c:pt idx="974">
                  <c:v>46133</c:v>
                </c:pt>
                <c:pt idx="975">
                  <c:v>46133</c:v>
                </c:pt>
                <c:pt idx="976">
                  <c:v>46133</c:v>
                </c:pt>
                <c:pt idx="977">
                  <c:v>46134</c:v>
                </c:pt>
                <c:pt idx="978">
                  <c:v>46134</c:v>
                </c:pt>
                <c:pt idx="979">
                  <c:v>46134</c:v>
                </c:pt>
                <c:pt idx="980">
                  <c:v>46134</c:v>
                </c:pt>
                <c:pt idx="981">
                  <c:v>46134</c:v>
                </c:pt>
                <c:pt idx="982">
                  <c:v>46134</c:v>
                </c:pt>
                <c:pt idx="983">
                  <c:v>46135</c:v>
                </c:pt>
                <c:pt idx="984">
                  <c:v>46135</c:v>
                </c:pt>
                <c:pt idx="985">
                  <c:v>46135</c:v>
                </c:pt>
                <c:pt idx="986">
                  <c:v>46135</c:v>
                </c:pt>
                <c:pt idx="987">
                  <c:v>46135</c:v>
                </c:pt>
                <c:pt idx="988">
                  <c:v>46135</c:v>
                </c:pt>
                <c:pt idx="989">
                  <c:v>46136</c:v>
                </c:pt>
                <c:pt idx="990">
                  <c:v>46136</c:v>
                </c:pt>
                <c:pt idx="991">
                  <c:v>46136</c:v>
                </c:pt>
                <c:pt idx="992">
                  <c:v>46136</c:v>
                </c:pt>
                <c:pt idx="993">
                  <c:v>46136</c:v>
                </c:pt>
                <c:pt idx="994">
                  <c:v>46136</c:v>
                </c:pt>
                <c:pt idx="995">
                  <c:v>46139</c:v>
                </c:pt>
                <c:pt idx="996">
                  <c:v>46139</c:v>
                </c:pt>
                <c:pt idx="997">
                  <c:v>46139</c:v>
                </c:pt>
                <c:pt idx="998">
                  <c:v>46139</c:v>
                </c:pt>
                <c:pt idx="999">
                  <c:v>46139</c:v>
                </c:pt>
                <c:pt idx="1000">
                  <c:v>46139</c:v>
                </c:pt>
                <c:pt idx="1001">
                  <c:v>46140</c:v>
                </c:pt>
                <c:pt idx="1002">
                  <c:v>46140</c:v>
                </c:pt>
                <c:pt idx="1003">
                  <c:v>46140</c:v>
                </c:pt>
                <c:pt idx="1004">
                  <c:v>46140</c:v>
                </c:pt>
                <c:pt idx="1005">
                  <c:v>46140</c:v>
                </c:pt>
                <c:pt idx="1006">
                  <c:v>46140</c:v>
                </c:pt>
                <c:pt idx="1007">
                  <c:v>46141</c:v>
                </c:pt>
                <c:pt idx="1008">
                  <c:v>46141</c:v>
                </c:pt>
                <c:pt idx="1009">
                  <c:v>46141</c:v>
                </c:pt>
                <c:pt idx="1010">
                  <c:v>46141</c:v>
                </c:pt>
                <c:pt idx="1011">
                  <c:v>46141</c:v>
                </c:pt>
                <c:pt idx="1012">
                  <c:v>46141</c:v>
                </c:pt>
                <c:pt idx="1013">
                  <c:v>46142</c:v>
                </c:pt>
                <c:pt idx="1014">
                  <c:v>46142</c:v>
                </c:pt>
                <c:pt idx="1015">
                  <c:v>46142</c:v>
                </c:pt>
                <c:pt idx="1016">
                  <c:v>46142</c:v>
                </c:pt>
                <c:pt idx="1017">
                  <c:v>46142</c:v>
                </c:pt>
                <c:pt idx="1018">
                  <c:v>46142</c:v>
                </c:pt>
                <c:pt idx="1019">
                  <c:v>46143</c:v>
                </c:pt>
                <c:pt idx="1020">
                  <c:v>46143</c:v>
                </c:pt>
                <c:pt idx="1021">
                  <c:v>46143</c:v>
                </c:pt>
                <c:pt idx="1022">
                  <c:v>46143</c:v>
                </c:pt>
                <c:pt idx="1023">
                  <c:v>46143</c:v>
                </c:pt>
                <c:pt idx="1024">
                  <c:v>46143</c:v>
                </c:pt>
                <c:pt idx="1025">
                  <c:v>46146</c:v>
                </c:pt>
                <c:pt idx="1026">
                  <c:v>46146</c:v>
                </c:pt>
                <c:pt idx="1027">
                  <c:v>46146</c:v>
                </c:pt>
                <c:pt idx="1028">
                  <c:v>46146</c:v>
                </c:pt>
                <c:pt idx="1029">
                  <c:v>46146</c:v>
                </c:pt>
                <c:pt idx="1030">
                  <c:v>46146</c:v>
                </c:pt>
                <c:pt idx="1031">
                  <c:v>46147</c:v>
                </c:pt>
                <c:pt idx="1032">
                  <c:v>46147</c:v>
                </c:pt>
                <c:pt idx="1033">
                  <c:v>46147</c:v>
                </c:pt>
                <c:pt idx="1034">
                  <c:v>46147</c:v>
                </c:pt>
                <c:pt idx="1035">
                  <c:v>46147</c:v>
                </c:pt>
                <c:pt idx="1036">
                  <c:v>46148</c:v>
                </c:pt>
                <c:pt idx="1037">
                  <c:v>46148</c:v>
                </c:pt>
                <c:pt idx="1038">
                  <c:v>46148</c:v>
                </c:pt>
                <c:pt idx="1039">
                  <c:v>46149</c:v>
                </c:pt>
                <c:pt idx="1040">
                  <c:v>46149</c:v>
                </c:pt>
                <c:pt idx="1041">
                  <c:v>46149</c:v>
                </c:pt>
                <c:pt idx="1042">
                  <c:v>46150</c:v>
                </c:pt>
                <c:pt idx="1043">
                  <c:v>46150</c:v>
                </c:pt>
                <c:pt idx="1044">
                  <c:v>46150</c:v>
                </c:pt>
                <c:pt idx="1045">
                  <c:v>46153</c:v>
                </c:pt>
                <c:pt idx="1046">
                  <c:v>46153</c:v>
                </c:pt>
                <c:pt idx="1047">
                  <c:v>46153</c:v>
                </c:pt>
                <c:pt idx="1048">
                  <c:v>46154</c:v>
                </c:pt>
                <c:pt idx="1049">
                  <c:v>46154</c:v>
                </c:pt>
                <c:pt idx="1050">
                  <c:v>46154</c:v>
                </c:pt>
                <c:pt idx="1051">
                  <c:v>46155</c:v>
                </c:pt>
                <c:pt idx="1052">
                  <c:v>46155</c:v>
                </c:pt>
                <c:pt idx="1053">
                  <c:v>46155</c:v>
                </c:pt>
                <c:pt idx="1054">
                  <c:v>46156</c:v>
                </c:pt>
                <c:pt idx="1055">
                  <c:v>46156</c:v>
                </c:pt>
                <c:pt idx="1056">
                  <c:v>46156</c:v>
                </c:pt>
                <c:pt idx="1057">
                  <c:v>46157</c:v>
                </c:pt>
                <c:pt idx="1058">
                  <c:v>46157</c:v>
                </c:pt>
                <c:pt idx="1059">
                  <c:v>46157</c:v>
                </c:pt>
                <c:pt idx="1060">
                  <c:v>46160</c:v>
                </c:pt>
                <c:pt idx="1061">
                  <c:v>46160</c:v>
                </c:pt>
                <c:pt idx="1062">
                  <c:v>46160</c:v>
                </c:pt>
                <c:pt idx="1063">
                  <c:v>46161</c:v>
                </c:pt>
                <c:pt idx="1064">
                  <c:v>46161</c:v>
                </c:pt>
                <c:pt idx="1065">
                  <c:v>46161</c:v>
                </c:pt>
                <c:pt idx="1066">
                  <c:v>46162</c:v>
                </c:pt>
                <c:pt idx="1067">
                  <c:v>46162</c:v>
                </c:pt>
                <c:pt idx="1068">
                  <c:v>46162</c:v>
                </c:pt>
                <c:pt idx="1069">
                  <c:v>46163</c:v>
                </c:pt>
                <c:pt idx="1070">
                  <c:v>46163</c:v>
                </c:pt>
                <c:pt idx="1071">
                  <c:v>46163</c:v>
                </c:pt>
                <c:pt idx="1072">
                  <c:v>46164</c:v>
                </c:pt>
                <c:pt idx="1073">
                  <c:v>46164</c:v>
                </c:pt>
                <c:pt idx="1074">
                  <c:v>46164</c:v>
                </c:pt>
                <c:pt idx="1075">
                  <c:v>46168</c:v>
                </c:pt>
                <c:pt idx="1076">
                  <c:v>46168</c:v>
                </c:pt>
                <c:pt idx="1077">
                  <c:v>46168</c:v>
                </c:pt>
                <c:pt idx="1078">
                  <c:v>46169</c:v>
                </c:pt>
                <c:pt idx="1079">
                  <c:v>46169</c:v>
                </c:pt>
                <c:pt idx="1080">
                  <c:v>46169</c:v>
                </c:pt>
                <c:pt idx="1081">
                  <c:v>46170</c:v>
                </c:pt>
                <c:pt idx="1082">
                  <c:v>46170</c:v>
                </c:pt>
                <c:pt idx="1083">
                  <c:v>46170</c:v>
                </c:pt>
                <c:pt idx="1084">
                  <c:v>46171</c:v>
                </c:pt>
                <c:pt idx="1085">
                  <c:v>46171</c:v>
                </c:pt>
                <c:pt idx="1086">
                  <c:v>46171</c:v>
                </c:pt>
                <c:pt idx="1087">
                  <c:v>46174</c:v>
                </c:pt>
                <c:pt idx="1088">
                  <c:v>46174</c:v>
                </c:pt>
                <c:pt idx="1089">
                  <c:v>46174</c:v>
                </c:pt>
                <c:pt idx="1090">
                  <c:v>46175</c:v>
                </c:pt>
                <c:pt idx="1091">
                  <c:v>46175</c:v>
                </c:pt>
                <c:pt idx="1092">
                  <c:v>46175</c:v>
                </c:pt>
                <c:pt idx="1093">
                  <c:v>46176</c:v>
                </c:pt>
                <c:pt idx="1094">
                  <c:v>46176</c:v>
                </c:pt>
                <c:pt idx="1095">
                  <c:v>46176</c:v>
                </c:pt>
                <c:pt idx="1096">
                  <c:v>46177</c:v>
                </c:pt>
                <c:pt idx="1097">
                  <c:v>46177</c:v>
                </c:pt>
                <c:pt idx="1098">
                  <c:v>46177</c:v>
                </c:pt>
                <c:pt idx="1099">
                  <c:v>46024</c:v>
                </c:pt>
                <c:pt idx="1100">
                  <c:v>46024</c:v>
                </c:pt>
                <c:pt idx="1101">
                  <c:v>46024</c:v>
                </c:pt>
                <c:pt idx="1102">
                  <c:v>46027</c:v>
                </c:pt>
                <c:pt idx="1103">
                  <c:v>46027</c:v>
                </c:pt>
                <c:pt idx="1104">
                  <c:v>46027</c:v>
                </c:pt>
                <c:pt idx="1105">
                  <c:v>46028</c:v>
                </c:pt>
                <c:pt idx="1106">
                  <c:v>46028</c:v>
                </c:pt>
                <c:pt idx="1107">
                  <c:v>46028</c:v>
                </c:pt>
                <c:pt idx="1108">
                  <c:v>46029</c:v>
                </c:pt>
                <c:pt idx="1109">
                  <c:v>46029</c:v>
                </c:pt>
                <c:pt idx="1110">
                  <c:v>46029</c:v>
                </c:pt>
                <c:pt idx="1111">
                  <c:v>46030</c:v>
                </c:pt>
                <c:pt idx="1112">
                  <c:v>46030</c:v>
                </c:pt>
                <c:pt idx="1113">
                  <c:v>46030</c:v>
                </c:pt>
                <c:pt idx="1114">
                  <c:v>46031</c:v>
                </c:pt>
                <c:pt idx="1115">
                  <c:v>46031</c:v>
                </c:pt>
                <c:pt idx="1116">
                  <c:v>46031</c:v>
                </c:pt>
                <c:pt idx="1117">
                  <c:v>46034</c:v>
                </c:pt>
                <c:pt idx="1118">
                  <c:v>46034</c:v>
                </c:pt>
                <c:pt idx="1119">
                  <c:v>46034</c:v>
                </c:pt>
                <c:pt idx="1120">
                  <c:v>46035</c:v>
                </c:pt>
                <c:pt idx="1121">
                  <c:v>46035</c:v>
                </c:pt>
                <c:pt idx="1122">
                  <c:v>46035</c:v>
                </c:pt>
                <c:pt idx="1123">
                  <c:v>46036</c:v>
                </c:pt>
                <c:pt idx="1124">
                  <c:v>46036</c:v>
                </c:pt>
                <c:pt idx="1125">
                  <c:v>46036</c:v>
                </c:pt>
                <c:pt idx="1126">
                  <c:v>46037</c:v>
                </c:pt>
                <c:pt idx="1127">
                  <c:v>46037</c:v>
                </c:pt>
                <c:pt idx="1128">
                  <c:v>46037</c:v>
                </c:pt>
                <c:pt idx="1129">
                  <c:v>46038</c:v>
                </c:pt>
                <c:pt idx="1130">
                  <c:v>46038</c:v>
                </c:pt>
                <c:pt idx="1131">
                  <c:v>46038</c:v>
                </c:pt>
                <c:pt idx="1132">
                  <c:v>46042</c:v>
                </c:pt>
                <c:pt idx="1133">
                  <c:v>46042</c:v>
                </c:pt>
                <c:pt idx="1134">
                  <c:v>46042</c:v>
                </c:pt>
                <c:pt idx="1135">
                  <c:v>46043</c:v>
                </c:pt>
                <c:pt idx="1136">
                  <c:v>46043</c:v>
                </c:pt>
                <c:pt idx="1137">
                  <c:v>46043</c:v>
                </c:pt>
                <c:pt idx="1138">
                  <c:v>46044</c:v>
                </c:pt>
                <c:pt idx="1139">
                  <c:v>46044</c:v>
                </c:pt>
                <c:pt idx="1140">
                  <c:v>46044</c:v>
                </c:pt>
                <c:pt idx="1141">
                  <c:v>46045</c:v>
                </c:pt>
                <c:pt idx="1142">
                  <c:v>46045</c:v>
                </c:pt>
                <c:pt idx="1143">
                  <c:v>46045</c:v>
                </c:pt>
                <c:pt idx="1144">
                  <c:v>46048</c:v>
                </c:pt>
                <c:pt idx="1145">
                  <c:v>46048</c:v>
                </c:pt>
                <c:pt idx="1146">
                  <c:v>46048</c:v>
                </c:pt>
                <c:pt idx="1147">
                  <c:v>46049</c:v>
                </c:pt>
                <c:pt idx="1148">
                  <c:v>46049</c:v>
                </c:pt>
                <c:pt idx="1149">
                  <c:v>46049</c:v>
                </c:pt>
                <c:pt idx="1150">
                  <c:v>46050</c:v>
                </c:pt>
                <c:pt idx="1151">
                  <c:v>46050</c:v>
                </c:pt>
                <c:pt idx="1152">
                  <c:v>46050</c:v>
                </c:pt>
                <c:pt idx="1153">
                  <c:v>46051</c:v>
                </c:pt>
                <c:pt idx="1154">
                  <c:v>46051</c:v>
                </c:pt>
                <c:pt idx="1155">
                  <c:v>46051</c:v>
                </c:pt>
                <c:pt idx="1156">
                  <c:v>46052</c:v>
                </c:pt>
                <c:pt idx="1157">
                  <c:v>46052</c:v>
                </c:pt>
                <c:pt idx="1158">
                  <c:v>46052</c:v>
                </c:pt>
                <c:pt idx="1159">
                  <c:v>46055</c:v>
                </c:pt>
                <c:pt idx="1160">
                  <c:v>46055</c:v>
                </c:pt>
                <c:pt idx="1161">
                  <c:v>46055</c:v>
                </c:pt>
                <c:pt idx="1162">
                  <c:v>46056</c:v>
                </c:pt>
                <c:pt idx="1163">
                  <c:v>46056</c:v>
                </c:pt>
                <c:pt idx="1164">
                  <c:v>46056</c:v>
                </c:pt>
                <c:pt idx="1165">
                  <c:v>46057</c:v>
                </c:pt>
                <c:pt idx="1166">
                  <c:v>46057</c:v>
                </c:pt>
                <c:pt idx="1167">
                  <c:v>46057</c:v>
                </c:pt>
                <c:pt idx="1168">
                  <c:v>46058</c:v>
                </c:pt>
                <c:pt idx="1169">
                  <c:v>46058</c:v>
                </c:pt>
                <c:pt idx="1170">
                  <c:v>46058</c:v>
                </c:pt>
                <c:pt idx="1171">
                  <c:v>46059</c:v>
                </c:pt>
                <c:pt idx="1172">
                  <c:v>46059</c:v>
                </c:pt>
                <c:pt idx="1173">
                  <c:v>46059</c:v>
                </c:pt>
                <c:pt idx="1174">
                  <c:v>46062</c:v>
                </c:pt>
                <c:pt idx="1175">
                  <c:v>46062</c:v>
                </c:pt>
                <c:pt idx="1176">
                  <c:v>46062</c:v>
                </c:pt>
                <c:pt idx="1177">
                  <c:v>46063</c:v>
                </c:pt>
                <c:pt idx="1178">
                  <c:v>46063</c:v>
                </c:pt>
                <c:pt idx="1179">
                  <c:v>46063</c:v>
                </c:pt>
                <c:pt idx="1180">
                  <c:v>46064</c:v>
                </c:pt>
                <c:pt idx="1181">
                  <c:v>46064</c:v>
                </c:pt>
                <c:pt idx="1182">
                  <c:v>46064</c:v>
                </c:pt>
                <c:pt idx="1183">
                  <c:v>46065</c:v>
                </c:pt>
                <c:pt idx="1184">
                  <c:v>46065</c:v>
                </c:pt>
                <c:pt idx="1185">
                  <c:v>46065</c:v>
                </c:pt>
                <c:pt idx="1186">
                  <c:v>46066</c:v>
                </c:pt>
                <c:pt idx="1187">
                  <c:v>46066</c:v>
                </c:pt>
                <c:pt idx="1188">
                  <c:v>46066</c:v>
                </c:pt>
                <c:pt idx="1189">
                  <c:v>46070</c:v>
                </c:pt>
                <c:pt idx="1190">
                  <c:v>46070</c:v>
                </c:pt>
                <c:pt idx="1191">
                  <c:v>46070</c:v>
                </c:pt>
                <c:pt idx="1192">
                  <c:v>46071</c:v>
                </c:pt>
                <c:pt idx="1193">
                  <c:v>46071</c:v>
                </c:pt>
                <c:pt idx="1194">
                  <c:v>46071</c:v>
                </c:pt>
                <c:pt idx="1195">
                  <c:v>46072</c:v>
                </c:pt>
                <c:pt idx="1196">
                  <c:v>46072</c:v>
                </c:pt>
                <c:pt idx="1197">
                  <c:v>46072</c:v>
                </c:pt>
                <c:pt idx="1198">
                  <c:v>46073</c:v>
                </c:pt>
                <c:pt idx="1199">
                  <c:v>46073</c:v>
                </c:pt>
                <c:pt idx="1200">
                  <c:v>46073</c:v>
                </c:pt>
                <c:pt idx="1201">
                  <c:v>46076</c:v>
                </c:pt>
                <c:pt idx="1202">
                  <c:v>46076</c:v>
                </c:pt>
                <c:pt idx="1203">
                  <c:v>46076</c:v>
                </c:pt>
                <c:pt idx="1204">
                  <c:v>46077</c:v>
                </c:pt>
                <c:pt idx="1205">
                  <c:v>46077</c:v>
                </c:pt>
                <c:pt idx="1206">
                  <c:v>46077</c:v>
                </c:pt>
                <c:pt idx="1207">
                  <c:v>46078</c:v>
                </c:pt>
                <c:pt idx="1208">
                  <c:v>46078</c:v>
                </c:pt>
                <c:pt idx="1209">
                  <c:v>46078</c:v>
                </c:pt>
                <c:pt idx="1210">
                  <c:v>46079</c:v>
                </c:pt>
                <c:pt idx="1211">
                  <c:v>46079</c:v>
                </c:pt>
                <c:pt idx="1212">
                  <c:v>46079</c:v>
                </c:pt>
                <c:pt idx="1213">
                  <c:v>46080</c:v>
                </c:pt>
                <c:pt idx="1214">
                  <c:v>46080</c:v>
                </c:pt>
                <c:pt idx="1215">
                  <c:v>46080</c:v>
                </c:pt>
                <c:pt idx="1216">
                  <c:v>46083</c:v>
                </c:pt>
                <c:pt idx="1217">
                  <c:v>46083</c:v>
                </c:pt>
                <c:pt idx="1218">
                  <c:v>46083</c:v>
                </c:pt>
                <c:pt idx="1219">
                  <c:v>46084</c:v>
                </c:pt>
                <c:pt idx="1220">
                  <c:v>46084</c:v>
                </c:pt>
                <c:pt idx="1221">
                  <c:v>46084</c:v>
                </c:pt>
                <c:pt idx="1222">
                  <c:v>46085</c:v>
                </c:pt>
                <c:pt idx="1223">
                  <c:v>46085</c:v>
                </c:pt>
                <c:pt idx="1224">
                  <c:v>46085</c:v>
                </c:pt>
                <c:pt idx="1225">
                  <c:v>46086</c:v>
                </c:pt>
                <c:pt idx="1226">
                  <c:v>46086</c:v>
                </c:pt>
                <c:pt idx="1227">
                  <c:v>46086</c:v>
                </c:pt>
                <c:pt idx="1228">
                  <c:v>46087</c:v>
                </c:pt>
                <c:pt idx="1229">
                  <c:v>46087</c:v>
                </c:pt>
                <c:pt idx="1230">
                  <c:v>46087</c:v>
                </c:pt>
                <c:pt idx="1231">
                  <c:v>46090</c:v>
                </c:pt>
                <c:pt idx="1232">
                  <c:v>46090</c:v>
                </c:pt>
                <c:pt idx="1233">
                  <c:v>46090</c:v>
                </c:pt>
                <c:pt idx="1234">
                  <c:v>46091</c:v>
                </c:pt>
                <c:pt idx="1235">
                  <c:v>46091</c:v>
                </c:pt>
                <c:pt idx="1236">
                  <c:v>46091</c:v>
                </c:pt>
                <c:pt idx="1237">
                  <c:v>46092</c:v>
                </c:pt>
                <c:pt idx="1238">
                  <c:v>46092</c:v>
                </c:pt>
                <c:pt idx="1239">
                  <c:v>46092</c:v>
                </c:pt>
                <c:pt idx="1240">
                  <c:v>46093</c:v>
                </c:pt>
                <c:pt idx="1241">
                  <c:v>46093</c:v>
                </c:pt>
                <c:pt idx="1242">
                  <c:v>46093</c:v>
                </c:pt>
                <c:pt idx="1243">
                  <c:v>46094</c:v>
                </c:pt>
                <c:pt idx="1244">
                  <c:v>46094</c:v>
                </c:pt>
                <c:pt idx="1245">
                  <c:v>46094</c:v>
                </c:pt>
                <c:pt idx="1246">
                  <c:v>46097</c:v>
                </c:pt>
                <c:pt idx="1247">
                  <c:v>46097</c:v>
                </c:pt>
                <c:pt idx="1248">
                  <c:v>46097</c:v>
                </c:pt>
                <c:pt idx="1249">
                  <c:v>46098</c:v>
                </c:pt>
                <c:pt idx="1250">
                  <c:v>46098</c:v>
                </c:pt>
                <c:pt idx="1251">
                  <c:v>46098</c:v>
                </c:pt>
                <c:pt idx="1252">
                  <c:v>46099</c:v>
                </c:pt>
                <c:pt idx="1253">
                  <c:v>46099</c:v>
                </c:pt>
                <c:pt idx="1254">
                  <c:v>46099</c:v>
                </c:pt>
                <c:pt idx="1255">
                  <c:v>46100</c:v>
                </c:pt>
                <c:pt idx="1256">
                  <c:v>46100</c:v>
                </c:pt>
                <c:pt idx="1257">
                  <c:v>46100</c:v>
                </c:pt>
                <c:pt idx="1258">
                  <c:v>46101</c:v>
                </c:pt>
                <c:pt idx="1259">
                  <c:v>46101</c:v>
                </c:pt>
                <c:pt idx="1260">
                  <c:v>46101</c:v>
                </c:pt>
                <c:pt idx="1261">
                  <c:v>46104</c:v>
                </c:pt>
                <c:pt idx="1262">
                  <c:v>46104</c:v>
                </c:pt>
                <c:pt idx="1263">
                  <c:v>46104</c:v>
                </c:pt>
                <c:pt idx="1264">
                  <c:v>46105</c:v>
                </c:pt>
                <c:pt idx="1265">
                  <c:v>46105</c:v>
                </c:pt>
                <c:pt idx="1266">
                  <c:v>46105</c:v>
                </c:pt>
                <c:pt idx="1267">
                  <c:v>46106</c:v>
                </c:pt>
                <c:pt idx="1268">
                  <c:v>46106</c:v>
                </c:pt>
                <c:pt idx="1269">
                  <c:v>46106</c:v>
                </c:pt>
                <c:pt idx="1270">
                  <c:v>46107</c:v>
                </c:pt>
                <c:pt idx="1271">
                  <c:v>46107</c:v>
                </c:pt>
                <c:pt idx="1272">
                  <c:v>46107</c:v>
                </c:pt>
                <c:pt idx="1273">
                  <c:v>46108</c:v>
                </c:pt>
                <c:pt idx="1274">
                  <c:v>46108</c:v>
                </c:pt>
                <c:pt idx="1275">
                  <c:v>46108</c:v>
                </c:pt>
                <c:pt idx="1276">
                  <c:v>46111</c:v>
                </c:pt>
                <c:pt idx="1277">
                  <c:v>46111</c:v>
                </c:pt>
                <c:pt idx="1278">
                  <c:v>46111</c:v>
                </c:pt>
                <c:pt idx="1279">
                  <c:v>46112</c:v>
                </c:pt>
                <c:pt idx="1280">
                  <c:v>46112</c:v>
                </c:pt>
                <c:pt idx="1281">
                  <c:v>46112</c:v>
                </c:pt>
                <c:pt idx="1282">
                  <c:v>46113</c:v>
                </c:pt>
                <c:pt idx="1283">
                  <c:v>46113</c:v>
                </c:pt>
                <c:pt idx="1284">
                  <c:v>46113</c:v>
                </c:pt>
                <c:pt idx="1285">
                  <c:v>46114</c:v>
                </c:pt>
                <c:pt idx="1286">
                  <c:v>46114</c:v>
                </c:pt>
                <c:pt idx="1287">
                  <c:v>46114</c:v>
                </c:pt>
                <c:pt idx="1288">
                  <c:v>46115</c:v>
                </c:pt>
                <c:pt idx="1289">
                  <c:v>46115</c:v>
                </c:pt>
                <c:pt idx="1290">
                  <c:v>46115</c:v>
                </c:pt>
                <c:pt idx="1291">
                  <c:v>46118</c:v>
                </c:pt>
                <c:pt idx="1292">
                  <c:v>46118</c:v>
                </c:pt>
                <c:pt idx="1293">
                  <c:v>46118</c:v>
                </c:pt>
                <c:pt idx="1294">
                  <c:v>46119</c:v>
                </c:pt>
                <c:pt idx="1295">
                  <c:v>46119</c:v>
                </c:pt>
                <c:pt idx="1296">
                  <c:v>46119</c:v>
                </c:pt>
                <c:pt idx="1297">
                  <c:v>46120</c:v>
                </c:pt>
                <c:pt idx="1298">
                  <c:v>46120</c:v>
                </c:pt>
                <c:pt idx="1299">
                  <c:v>46120</c:v>
                </c:pt>
                <c:pt idx="1300">
                  <c:v>46121</c:v>
                </c:pt>
                <c:pt idx="1301">
                  <c:v>46121</c:v>
                </c:pt>
                <c:pt idx="1302">
                  <c:v>46121</c:v>
                </c:pt>
                <c:pt idx="1303">
                  <c:v>46122</c:v>
                </c:pt>
                <c:pt idx="1304">
                  <c:v>46122</c:v>
                </c:pt>
                <c:pt idx="1305">
                  <c:v>46122</c:v>
                </c:pt>
                <c:pt idx="1306">
                  <c:v>46125</c:v>
                </c:pt>
                <c:pt idx="1307">
                  <c:v>46125</c:v>
                </c:pt>
                <c:pt idx="1308">
                  <c:v>46125</c:v>
                </c:pt>
                <c:pt idx="1309">
                  <c:v>46126</c:v>
                </c:pt>
                <c:pt idx="1310">
                  <c:v>46126</c:v>
                </c:pt>
                <c:pt idx="1311">
                  <c:v>46126</c:v>
                </c:pt>
                <c:pt idx="1312">
                  <c:v>46127</c:v>
                </c:pt>
                <c:pt idx="1313">
                  <c:v>46127</c:v>
                </c:pt>
                <c:pt idx="1314">
                  <c:v>46127</c:v>
                </c:pt>
                <c:pt idx="1315">
                  <c:v>46128</c:v>
                </c:pt>
                <c:pt idx="1316">
                  <c:v>46128</c:v>
                </c:pt>
                <c:pt idx="1317">
                  <c:v>46128</c:v>
                </c:pt>
                <c:pt idx="1318">
                  <c:v>46129</c:v>
                </c:pt>
                <c:pt idx="1319">
                  <c:v>46129</c:v>
                </c:pt>
                <c:pt idx="1320">
                  <c:v>46129</c:v>
                </c:pt>
                <c:pt idx="1321">
                  <c:v>46132</c:v>
                </c:pt>
                <c:pt idx="1322">
                  <c:v>46132</c:v>
                </c:pt>
                <c:pt idx="1323">
                  <c:v>46132</c:v>
                </c:pt>
                <c:pt idx="1324">
                  <c:v>46133</c:v>
                </c:pt>
                <c:pt idx="1325">
                  <c:v>46133</c:v>
                </c:pt>
                <c:pt idx="1326">
                  <c:v>46133</c:v>
                </c:pt>
                <c:pt idx="1327">
                  <c:v>46134</c:v>
                </c:pt>
                <c:pt idx="1328">
                  <c:v>46134</c:v>
                </c:pt>
                <c:pt idx="1329">
                  <c:v>46134</c:v>
                </c:pt>
                <c:pt idx="1330">
                  <c:v>46135</c:v>
                </c:pt>
                <c:pt idx="1331">
                  <c:v>46135</c:v>
                </c:pt>
                <c:pt idx="1332">
                  <c:v>46135</c:v>
                </c:pt>
                <c:pt idx="1333">
                  <c:v>46136</c:v>
                </c:pt>
                <c:pt idx="1334">
                  <c:v>46136</c:v>
                </c:pt>
                <c:pt idx="1335">
                  <c:v>46136</c:v>
                </c:pt>
                <c:pt idx="1336">
                  <c:v>46139</c:v>
                </c:pt>
                <c:pt idx="1337">
                  <c:v>46139</c:v>
                </c:pt>
                <c:pt idx="1338">
                  <c:v>46139</c:v>
                </c:pt>
                <c:pt idx="1339">
                  <c:v>46140</c:v>
                </c:pt>
                <c:pt idx="1340">
                  <c:v>46140</c:v>
                </c:pt>
                <c:pt idx="1341">
                  <c:v>46140</c:v>
                </c:pt>
                <c:pt idx="1342">
                  <c:v>46141</c:v>
                </c:pt>
                <c:pt idx="1343">
                  <c:v>46141</c:v>
                </c:pt>
                <c:pt idx="1344">
                  <c:v>46141</c:v>
                </c:pt>
                <c:pt idx="1345">
                  <c:v>46142</c:v>
                </c:pt>
                <c:pt idx="1346">
                  <c:v>46142</c:v>
                </c:pt>
                <c:pt idx="1347">
                  <c:v>46142</c:v>
                </c:pt>
                <c:pt idx="1348">
                  <c:v>46143</c:v>
                </c:pt>
                <c:pt idx="1349">
                  <c:v>46143</c:v>
                </c:pt>
                <c:pt idx="1350">
                  <c:v>46143</c:v>
                </c:pt>
                <c:pt idx="1351">
                  <c:v>46146</c:v>
                </c:pt>
                <c:pt idx="1352">
                  <c:v>46146</c:v>
                </c:pt>
                <c:pt idx="1353">
                  <c:v>46146</c:v>
                </c:pt>
                <c:pt idx="1354">
                  <c:v>46147</c:v>
                </c:pt>
                <c:pt idx="1355">
                  <c:v>46147</c:v>
                </c:pt>
                <c:pt idx="1356">
                  <c:v>46147</c:v>
                </c:pt>
                <c:pt idx="1357">
                  <c:v>46148</c:v>
                </c:pt>
                <c:pt idx="1358">
                  <c:v>46148</c:v>
                </c:pt>
                <c:pt idx="1359">
                  <c:v>46148</c:v>
                </c:pt>
                <c:pt idx="1360">
                  <c:v>46149</c:v>
                </c:pt>
                <c:pt idx="1361">
                  <c:v>46149</c:v>
                </c:pt>
                <c:pt idx="1362">
                  <c:v>46149</c:v>
                </c:pt>
                <c:pt idx="1363">
                  <c:v>46150</c:v>
                </c:pt>
                <c:pt idx="1364">
                  <c:v>46150</c:v>
                </c:pt>
                <c:pt idx="1365">
                  <c:v>46150</c:v>
                </c:pt>
                <c:pt idx="1366">
                  <c:v>46153</c:v>
                </c:pt>
                <c:pt idx="1367">
                  <c:v>46153</c:v>
                </c:pt>
                <c:pt idx="1368">
                  <c:v>46153</c:v>
                </c:pt>
                <c:pt idx="1369">
                  <c:v>46154</c:v>
                </c:pt>
                <c:pt idx="1370">
                  <c:v>46154</c:v>
                </c:pt>
                <c:pt idx="1371">
                  <c:v>46154</c:v>
                </c:pt>
                <c:pt idx="1372">
                  <c:v>46155</c:v>
                </c:pt>
                <c:pt idx="1373">
                  <c:v>46155</c:v>
                </c:pt>
                <c:pt idx="1374">
                  <c:v>46155</c:v>
                </c:pt>
                <c:pt idx="1375">
                  <c:v>46156</c:v>
                </c:pt>
                <c:pt idx="1376">
                  <c:v>46156</c:v>
                </c:pt>
                <c:pt idx="1377">
                  <c:v>46156</c:v>
                </c:pt>
                <c:pt idx="1378">
                  <c:v>46157</c:v>
                </c:pt>
                <c:pt idx="1379">
                  <c:v>46157</c:v>
                </c:pt>
                <c:pt idx="1380">
                  <c:v>46157</c:v>
                </c:pt>
                <c:pt idx="1381">
                  <c:v>46160</c:v>
                </c:pt>
                <c:pt idx="1382">
                  <c:v>46160</c:v>
                </c:pt>
                <c:pt idx="1383">
                  <c:v>46160</c:v>
                </c:pt>
                <c:pt idx="1384">
                  <c:v>46161</c:v>
                </c:pt>
                <c:pt idx="1385">
                  <c:v>46161</c:v>
                </c:pt>
                <c:pt idx="1386">
                  <c:v>46161</c:v>
                </c:pt>
                <c:pt idx="1387">
                  <c:v>46162</c:v>
                </c:pt>
                <c:pt idx="1388">
                  <c:v>46162</c:v>
                </c:pt>
                <c:pt idx="1389">
                  <c:v>46162</c:v>
                </c:pt>
                <c:pt idx="1390">
                  <c:v>46163</c:v>
                </c:pt>
                <c:pt idx="1391">
                  <c:v>46163</c:v>
                </c:pt>
                <c:pt idx="1392">
                  <c:v>46163</c:v>
                </c:pt>
                <c:pt idx="1393">
                  <c:v>46164</c:v>
                </c:pt>
                <c:pt idx="1394">
                  <c:v>46164</c:v>
                </c:pt>
                <c:pt idx="1395">
                  <c:v>46164</c:v>
                </c:pt>
                <c:pt idx="1396">
                  <c:v>46168</c:v>
                </c:pt>
                <c:pt idx="1397">
                  <c:v>46168</c:v>
                </c:pt>
                <c:pt idx="1398">
                  <c:v>46168</c:v>
                </c:pt>
                <c:pt idx="1399">
                  <c:v>46169</c:v>
                </c:pt>
                <c:pt idx="1400">
                  <c:v>46169</c:v>
                </c:pt>
                <c:pt idx="1401">
                  <c:v>46169</c:v>
                </c:pt>
                <c:pt idx="1402">
                  <c:v>46170</c:v>
                </c:pt>
                <c:pt idx="1403">
                  <c:v>46170</c:v>
                </c:pt>
                <c:pt idx="1404">
                  <c:v>46170</c:v>
                </c:pt>
                <c:pt idx="1405">
                  <c:v>46171</c:v>
                </c:pt>
                <c:pt idx="1406">
                  <c:v>46171</c:v>
                </c:pt>
                <c:pt idx="1407">
                  <c:v>46171</c:v>
                </c:pt>
                <c:pt idx="1408">
                  <c:v>46174</c:v>
                </c:pt>
                <c:pt idx="1409">
                  <c:v>46174</c:v>
                </c:pt>
                <c:pt idx="1410">
                  <c:v>46174</c:v>
                </c:pt>
                <c:pt idx="1411">
                  <c:v>46175</c:v>
                </c:pt>
                <c:pt idx="1412">
                  <c:v>46175</c:v>
                </c:pt>
                <c:pt idx="1413">
                  <c:v>46175</c:v>
                </c:pt>
                <c:pt idx="1414">
                  <c:v>46176</c:v>
                </c:pt>
                <c:pt idx="1415">
                  <c:v>46176</c:v>
                </c:pt>
                <c:pt idx="1416">
                  <c:v>46176</c:v>
                </c:pt>
                <c:pt idx="1417">
                  <c:v>46177</c:v>
                </c:pt>
                <c:pt idx="1418">
                  <c:v>46177</c:v>
                </c:pt>
                <c:pt idx="1419">
                  <c:v>46177</c:v>
                </c:pt>
                <c:pt idx="1420">
                  <c:v>46178</c:v>
                </c:pt>
                <c:pt idx="1421">
                  <c:v>46178</c:v>
                </c:pt>
                <c:pt idx="1422">
                  <c:v>46178</c:v>
                </c:pt>
                <c:pt idx="1423">
                  <c:v>46181</c:v>
                </c:pt>
                <c:pt idx="1424">
                  <c:v>46181</c:v>
                </c:pt>
                <c:pt idx="1425">
                  <c:v>46181</c:v>
                </c:pt>
                <c:pt idx="1426">
                  <c:v>46212</c:v>
                </c:pt>
                <c:pt idx="1427">
                  <c:v>46212</c:v>
                </c:pt>
                <c:pt idx="1428">
                  <c:v>46212</c:v>
                </c:pt>
                <c:pt idx="1429">
                  <c:v>46213</c:v>
                </c:pt>
                <c:pt idx="1430">
                  <c:v>46213</c:v>
                </c:pt>
                <c:pt idx="1431">
                  <c:v>46213</c:v>
                </c:pt>
                <c:pt idx="1432">
                  <c:v>46216</c:v>
                </c:pt>
                <c:pt idx="1433">
                  <c:v>46216</c:v>
                </c:pt>
                <c:pt idx="1434">
                  <c:v>46216</c:v>
                </c:pt>
                <c:pt idx="1435">
                  <c:v>46217</c:v>
                </c:pt>
                <c:pt idx="1436">
                  <c:v>46217</c:v>
                </c:pt>
                <c:pt idx="1437">
                  <c:v>46217</c:v>
                </c:pt>
                <c:pt idx="1438">
                  <c:v>46218</c:v>
                </c:pt>
                <c:pt idx="1439">
                  <c:v>46218</c:v>
                </c:pt>
                <c:pt idx="1440">
                  <c:v>46218</c:v>
                </c:pt>
                <c:pt idx="1441">
                  <c:v>46219</c:v>
                </c:pt>
                <c:pt idx="1442">
                  <c:v>46219</c:v>
                </c:pt>
                <c:pt idx="1443">
                  <c:v>46219</c:v>
                </c:pt>
                <c:pt idx="1444">
                  <c:v>46220</c:v>
                </c:pt>
                <c:pt idx="1445">
                  <c:v>46220</c:v>
                </c:pt>
                <c:pt idx="1446">
                  <c:v>46220</c:v>
                </c:pt>
                <c:pt idx="1447">
                  <c:v>46223</c:v>
                </c:pt>
                <c:pt idx="1448">
                  <c:v>46223</c:v>
                </c:pt>
                <c:pt idx="1449">
                  <c:v>46223</c:v>
                </c:pt>
                <c:pt idx="1450">
                  <c:v>46224</c:v>
                </c:pt>
                <c:pt idx="1451">
                  <c:v>46224</c:v>
                </c:pt>
                <c:pt idx="1452">
                  <c:v>46224</c:v>
                </c:pt>
                <c:pt idx="1453">
                  <c:v>46225</c:v>
                </c:pt>
                <c:pt idx="1454">
                  <c:v>46225</c:v>
                </c:pt>
                <c:pt idx="1455">
                  <c:v>46225</c:v>
                </c:pt>
                <c:pt idx="1456">
                  <c:v>46226</c:v>
                </c:pt>
                <c:pt idx="1457">
                  <c:v>46226</c:v>
                </c:pt>
                <c:pt idx="1458">
                  <c:v>46226</c:v>
                </c:pt>
                <c:pt idx="1459">
                  <c:v>46227</c:v>
                </c:pt>
                <c:pt idx="1460">
                  <c:v>46227</c:v>
                </c:pt>
                <c:pt idx="1461">
                  <c:v>46227</c:v>
                </c:pt>
                <c:pt idx="1462">
                  <c:v>46230</c:v>
                </c:pt>
                <c:pt idx="1463">
                  <c:v>46230</c:v>
                </c:pt>
                <c:pt idx="1464">
                  <c:v>46230</c:v>
                </c:pt>
                <c:pt idx="1465">
                  <c:v>46231</c:v>
                </c:pt>
                <c:pt idx="1466">
                  <c:v>46231</c:v>
                </c:pt>
                <c:pt idx="1467">
                  <c:v>46231</c:v>
                </c:pt>
                <c:pt idx="1468">
                  <c:v>46232</c:v>
                </c:pt>
                <c:pt idx="1469">
                  <c:v>46232</c:v>
                </c:pt>
                <c:pt idx="1470">
                  <c:v>46232</c:v>
                </c:pt>
                <c:pt idx="1471">
                  <c:v>46233</c:v>
                </c:pt>
                <c:pt idx="1472">
                  <c:v>46233</c:v>
                </c:pt>
                <c:pt idx="1473">
                  <c:v>46233</c:v>
                </c:pt>
                <c:pt idx="1474">
                  <c:v>46234</c:v>
                </c:pt>
                <c:pt idx="1475">
                  <c:v>46234</c:v>
                </c:pt>
                <c:pt idx="1476">
                  <c:v>46234</c:v>
                </c:pt>
                <c:pt idx="1477">
                  <c:v>46237</c:v>
                </c:pt>
                <c:pt idx="1478">
                  <c:v>46237</c:v>
                </c:pt>
                <c:pt idx="1479">
                  <c:v>46237</c:v>
                </c:pt>
                <c:pt idx="1480">
                  <c:v>46238</c:v>
                </c:pt>
                <c:pt idx="1481">
                  <c:v>46238</c:v>
                </c:pt>
                <c:pt idx="1482">
                  <c:v>46238</c:v>
                </c:pt>
                <c:pt idx="1483">
                  <c:v>46239</c:v>
                </c:pt>
                <c:pt idx="1484">
                  <c:v>46239</c:v>
                </c:pt>
                <c:pt idx="1485">
                  <c:v>46239</c:v>
                </c:pt>
                <c:pt idx="1486">
                  <c:v>46240</c:v>
                </c:pt>
                <c:pt idx="1487">
                  <c:v>46240</c:v>
                </c:pt>
                <c:pt idx="1488">
                  <c:v>46240</c:v>
                </c:pt>
                <c:pt idx="1489">
                  <c:v>46241</c:v>
                </c:pt>
                <c:pt idx="1490">
                  <c:v>46241</c:v>
                </c:pt>
                <c:pt idx="1491">
                  <c:v>46241</c:v>
                </c:pt>
                <c:pt idx="1492">
                  <c:v>46244</c:v>
                </c:pt>
                <c:pt idx="1493">
                  <c:v>46244</c:v>
                </c:pt>
                <c:pt idx="1494">
                  <c:v>46244</c:v>
                </c:pt>
                <c:pt idx="1495">
                  <c:v>46245</c:v>
                </c:pt>
                <c:pt idx="1496">
                  <c:v>46245</c:v>
                </c:pt>
                <c:pt idx="1497">
                  <c:v>46245</c:v>
                </c:pt>
                <c:pt idx="1498">
                  <c:v>46246</c:v>
                </c:pt>
                <c:pt idx="1499">
                  <c:v>46246</c:v>
                </c:pt>
                <c:pt idx="1500">
                  <c:v>46246</c:v>
                </c:pt>
                <c:pt idx="1501">
                  <c:v>46247</c:v>
                </c:pt>
                <c:pt idx="1502">
                  <c:v>46247</c:v>
                </c:pt>
                <c:pt idx="1503">
                  <c:v>46247</c:v>
                </c:pt>
                <c:pt idx="1504">
                  <c:v>46189</c:v>
                </c:pt>
                <c:pt idx="1505">
                  <c:v>46189</c:v>
                </c:pt>
                <c:pt idx="1506">
                  <c:v>46189</c:v>
                </c:pt>
                <c:pt idx="1507">
                  <c:v>46190</c:v>
                </c:pt>
                <c:pt idx="1508">
                  <c:v>46190</c:v>
                </c:pt>
                <c:pt idx="1509">
                  <c:v>46190</c:v>
                </c:pt>
                <c:pt idx="1510">
                  <c:v>46191</c:v>
                </c:pt>
                <c:pt idx="1511">
                  <c:v>46191</c:v>
                </c:pt>
                <c:pt idx="1512">
                  <c:v>46191</c:v>
                </c:pt>
                <c:pt idx="1513">
                  <c:v>46195</c:v>
                </c:pt>
                <c:pt idx="1514">
                  <c:v>46195</c:v>
                </c:pt>
                <c:pt idx="1515">
                  <c:v>46195</c:v>
                </c:pt>
                <c:pt idx="1516">
                  <c:v>46196</c:v>
                </c:pt>
                <c:pt idx="1517">
                  <c:v>46196</c:v>
                </c:pt>
                <c:pt idx="1518">
                  <c:v>46196</c:v>
                </c:pt>
                <c:pt idx="1519">
                  <c:v>46197</c:v>
                </c:pt>
                <c:pt idx="1520">
                  <c:v>46197</c:v>
                </c:pt>
                <c:pt idx="1521">
                  <c:v>46197</c:v>
                </c:pt>
                <c:pt idx="1522">
                  <c:v>46198</c:v>
                </c:pt>
                <c:pt idx="1523">
                  <c:v>46198</c:v>
                </c:pt>
                <c:pt idx="1524">
                  <c:v>46198</c:v>
                </c:pt>
                <c:pt idx="1525">
                  <c:v>46199</c:v>
                </c:pt>
                <c:pt idx="1526">
                  <c:v>46199</c:v>
                </c:pt>
                <c:pt idx="1527">
                  <c:v>46199</c:v>
                </c:pt>
                <c:pt idx="1528">
                  <c:v>46202</c:v>
                </c:pt>
                <c:pt idx="1529">
                  <c:v>46202</c:v>
                </c:pt>
                <c:pt idx="1530">
                  <c:v>46202</c:v>
                </c:pt>
                <c:pt idx="1531">
                  <c:v>46203</c:v>
                </c:pt>
                <c:pt idx="1532">
                  <c:v>46203</c:v>
                </c:pt>
                <c:pt idx="1533">
                  <c:v>46203</c:v>
                </c:pt>
                <c:pt idx="1534">
                  <c:v>46204</c:v>
                </c:pt>
                <c:pt idx="1535">
                  <c:v>46204</c:v>
                </c:pt>
                <c:pt idx="1536">
                  <c:v>46204</c:v>
                </c:pt>
                <c:pt idx="1537">
                  <c:v>46205</c:v>
                </c:pt>
                <c:pt idx="1538">
                  <c:v>46205</c:v>
                </c:pt>
                <c:pt idx="1539">
                  <c:v>46205</c:v>
                </c:pt>
                <c:pt idx="1540">
                  <c:v>46209</c:v>
                </c:pt>
                <c:pt idx="1541">
                  <c:v>46209</c:v>
                </c:pt>
                <c:pt idx="1542">
                  <c:v>46209</c:v>
                </c:pt>
                <c:pt idx="1543">
                  <c:v>46210</c:v>
                </c:pt>
                <c:pt idx="1544">
                  <c:v>46210</c:v>
                </c:pt>
                <c:pt idx="1545">
                  <c:v>46210</c:v>
                </c:pt>
                <c:pt idx="1546">
                  <c:v>46211</c:v>
                </c:pt>
                <c:pt idx="1547">
                  <c:v>46211</c:v>
                </c:pt>
                <c:pt idx="1548">
                  <c:v>46211</c:v>
                </c:pt>
                <c:pt idx="1549">
                  <c:v>46212</c:v>
                </c:pt>
                <c:pt idx="1550">
                  <c:v>46212</c:v>
                </c:pt>
                <c:pt idx="1551">
                  <c:v>46212</c:v>
                </c:pt>
                <c:pt idx="1552">
                  <c:v>46213</c:v>
                </c:pt>
                <c:pt idx="1553">
                  <c:v>46213</c:v>
                </c:pt>
                <c:pt idx="1554">
                  <c:v>46213</c:v>
                </c:pt>
                <c:pt idx="1555">
                  <c:v>46216</c:v>
                </c:pt>
                <c:pt idx="1556">
                  <c:v>46216</c:v>
                </c:pt>
                <c:pt idx="1557">
                  <c:v>46216</c:v>
                </c:pt>
                <c:pt idx="1558">
                  <c:v>46217</c:v>
                </c:pt>
                <c:pt idx="1559">
                  <c:v>46217</c:v>
                </c:pt>
                <c:pt idx="1560">
                  <c:v>46217</c:v>
                </c:pt>
                <c:pt idx="1561">
                  <c:v>46218</c:v>
                </c:pt>
                <c:pt idx="1562">
                  <c:v>46218</c:v>
                </c:pt>
                <c:pt idx="1563">
                  <c:v>46218</c:v>
                </c:pt>
                <c:pt idx="1564">
                  <c:v>46219</c:v>
                </c:pt>
                <c:pt idx="1565">
                  <c:v>46219</c:v>
                </c:pt>
                <c:pt idx="1566">
                  <c:v>46219</c:v>
                </c:pt>
                <c:pt idx="1567">
                  <c:v>46220</c:v>
                </c:pt>
                <c:pt idx="1568">
                  <c:v>46220</c:v>
                </c:pt>
                <c:pt idx="1569">
                  <c:v>46220</c:v>
                </c:pt>
                <c:pt idx="1570">
                  <c:v>46153</c:v>
                </c:pt>
                <c:pt idx="1571">
                  <c:v>46153</c:v>
                </c:pt>
                <c:pt idx="1572">
                  <c:v>46153</c:v>
                </c:pt>
                <c:pt idx="1573">
                  <c:v>46154</c:v>
                </c:pt>
                <c:pt idx="1574">
                  <c:v>46154</c:v>
                </c:pt>
                <c:pt idx="1575">
                  <c:v>46154</c:v>
                </c:pt>
                <c:pt idx="1576">
                  <c:v>46155</c:v>
                </c:pt>
                <c:pt idx="1577">
                  <c:v>46155</c:v>
                </c:pt>
                <c:pt idx="1578">
                  <c:v>46155</c:v>
                </c:pt>
                <c:pt idx="1579">
                  <c:v>46156</c:v>
                </c:pt>
                <c:pt idx="1580">
                  <c:v>46156</c:v>
                </c:pt>
                <c:pt idx="1581">
                  <c:v>46156</c:v>
                </c:pt>
                <c:pt idx="1582">
                  <c:v>46157</c:v>
                </c:pt>
                <c:pt idx="1583">
                  <c:v>46157</c:v>
                </c:pt>
                <c:pt idx="1584">
                  <c:v>46157</c:v>
                </c:pt>
                <c:pt idx="1585">
                  <c:v>46160</c:v>
                </c:pt>
                <c:pt idx="1586">
                  <c:v>46160</c:v>
                </c:pt>
                <c:pt idx="1587">
                  <c:v>46160</c:v>
                </c:pt>
                <c:pt idx="1588">
                  <c:v>46161</c:v>
                </c:pt>
                <c:pt idx="1589">
                  <c:v>46161</c:v>
                </c:pt>
                <c:pt idx="1590">
                  <c:v>46161</c:v>
                </c:pt>
                <c:pt idx="1591">
                  <c:v>46162</c:v>
                </c:pt>
                <c:pt idx="1592">
                  <c:v>46162</c:v>
                </c:pt>
                <c:pt idx="1593">
                  <c:v>46162</c:v>
                </c:pt>
                <c:pt idx="1594">
                  <c:v>46163</c:v>
                </c:pt>
                <c:pt idx="1595">
                  <c:v>46163</c:v>
                </c:pt>
                <c:pt idx="1596">
                  <c:v>46163</c:v>
                </c:pt>
                <c:pt idx="1597">
                  <c:v>46164</c:v>
                </c:pt>
                <c:pt idx="1598">
                  <c:v>46164</c:v>
                </c:pt>
                <c:pt idx="1599">
                  <c:v>46164</c:v>
                </c:pt>
                <c:pt idx="1600">
                  <c:v>46168</c:v>
                </c:pt>
                <c:pt idx="1601">
                  <c:v>46168</c:v>
                </c:pt>
                <c:pt idx="1602">
                  <c:v>46168</c:v>
                </c:pt>
                <c:pt idx="1603">
                  <c:v>46169</c:v>
                </c:pt>
                <c:pt idx="1604">
                  <c:v>46169</c:v>
                </c:pt>
                <c:pt idx="1605">
                  <c:v>46169</c:v>
                </c:pt>
                <c:pt idx="1606">
                  <c:v>46170</c:v>
                </c:pt>
                <c:pt idx="1607">
                  <c:v>46170</c:v>
                </c:pt>
                <c:pt idx="1608">
                  <c:v>46170</c:v>
                </c:pt>
                <c:pt idx="1609">
                  <c:v>46171</c:v>
                </c:pt>
                <c:pt idx="1610">
                  <c:v>46171</c:v>
                </c:pt>
                <c:pt idx="1611">
                  <c:v>46171</c:v>
                </c:pt>
                <c:pt idx="1612">
                  <c:v>46174</c:v>
                </c:pt>
                <c:pt idx="1613">
                  <c:v>46174</c:v>
                </c:pt>
                <c:pt idx="1614">
                  <c:v>46174</c:v>
                </c:pt>
                <c:pt idx="1615">
                  <c:v>46175</c:v>
                </c:pt>
                <c:pt idx="1616">
                  <c:v>46175</c:v>
                </c:pt>
                <c:pt idx="1617">
                  <c:v>46175</c:v>
                </c:pt>
                <c:pt idx="1618">
                  <c:v>46176</c:v>
                </c:pt>
                <c:pt idx="1619">
                  <c:v>46176</c:v>
                </c:pt>
                <c:pt idx="1620">
                  <c:v>46176</c:v>
                </c:pt>
                <c:pt idx="1621">
                  <c:v>46177</c:v>
                </c:pt>
                <c:pt idx="1622">
                  <c:v>46177</c:v>
                </c:pt>
                <c:pt idx="1623">
                  <c:v>46177</c:v>
                </c:pt>
                <c:pt idx="1624">
                  <c:v>46178</c:v>
                </c:pt>
                <c:pt idx="1625">
                  <c:v>46178</c:v>
                </c:pt>
                <c:pt idx="1626">
                  <c:v>46178</c:v>
                </c:pt>
                <c:pt idx="1627">
                  <c:v>46181</c:v>
                </c:pt>
                <c:pt idx="1628">
                  <c:v>46181</c:v>
                </c:pt>
                <c:pt idx="1629">
                  <c:v>46181</c:v>
                </c:pt>
                <c:pt idx="1630">
                  <c:v>46182</c:v>
                </c:pt>
                <c:pt idx="1631">
                  <c:v>46182</c:v>
                </c:pt>
                <c:pt idx="1632">
                  <c:v>46182</c:v>
                </c:pt>
                <c:pt idx="1633">
                  <c:v>46183</c:v>
                </c:pt>
                <c:pt idx="1634">
                  <c:v>46183</c:v>
                </c:pt>
                <c:pt idx="1635">
                  <c:v>46183</c:v>
                </c:pt>
                <c:pt idx="1636">
                  <c:v>46184</c:v>
                </c:pt>
                <c:pt idx="1637">
                  <c:v>46184</c:v>
                </c:pt>
                <c:pt idx="1638">
                  <c:v>46184</c:v>
                </c:pt>
                <c:pt idx="1639">
                  <c:v>46185</c:v>
                </c:pt>
                <c:pt idx="1640">
                  <c:v>46185</c:v>
                </c:pt>
                <c:pt idx="1641">
                  <c:v>46185</c:v>
                </c:pt>
                <c:pt idx="1642">
                  <c:v>46188</c:v>
                </c:pt>
                <c:pt idx="1643">
                  <c:v>46188</c:v>
                </c:pt>
                <c:pt idx="1644">
                  <c:v>46188</c:v>
                </c:pt>
                <c:pt idx="1645">
                  <c:v>46189</c:v>
                </c:pt>
                <c:pt idx="1646">
                  <c:v>46189</c:v>
                </c:pt>
                <c:pt idx="1647">
                  <c:v>46189</c:v>
                </c:pt>
                <c:pt idx="1648">
                  <c:v>46190</c:v>
                </c:pt>
                <c:pt idx="1649">
                  <c:v>46190</c:v>
                </c:pt>
                <c:pt idx="1650">
                  <c:v>46190</c:v>
                </c:pt>
                <c:pt idx="1651">
                  <c:v>46191</c:v>
                </c:pt>
                <c:pt idx="1652">
                  <c:v>46191</c:v>
                </c:pt>
                <c:pt idx="1653">
                  <c:v>46191</c:v>
                </c:pt>
                <c:pt idx="1654">
                  <c:v>46195</c:v>
                </c:pt>
                <c:pt idx="1655">
                  <c:v>46195</c:v>
                </c:pt>
                <c:pt idx="1656">
                  <c:v>46195</c:v>
                </c:pt>
                <c:pt idx="1657">
                  <c:v>46196</c:v>
                </c:pt>
                <c:pt idx="1658">
                  <c:v>46196</c:v>
                </c:pt>
                <c:pt idx="1659">
                  <c:v>46196</c:v>
                </c:pt>
                <c:pt idx="1660">
                  <c:v>46197</c:v>
                </c:pt>
                <c:pt idx="1661">
                  <c:v>46197</c:v>
                </c:pt>
                <c:pt idx="1662">
                  <c:v>46197</c:v>
                </c:pt>
                <c:pt idx="1663">
                  <c:v>46198</c:v>
                </c:pt>
                <c:pt idx="1664">
                  <c:v>46198</c:v>
                </c:pt>
                <c:pt idx="1665">
                  <c:v>46198</c:v>
                </c:pt>
                <c:pt idx="1666">
                  <c:v>46199</c:v>
                </c:pt>
                <c:pt idx="1667">
                  <c:v>46199</c:v>
                </c:pt>
                <c:pt idx="1668">
                  <c:v>46199</c:v>
                </c:pt>
                <c:pt idx="1669">
                  <c:v>46202</c:v>
                </c:pt>
                <c:pt idx="1670">
                  <c:v>46202</c:v>
                </c:pt>
                <c:pt idx="1671">
                  <c:v>46202</c:v>
                </c:pt>
                <c:pt idx="1672">
                  <c:v>46203</c:v>
                </c:pt>
                <c:pt idx="1673">
                  <c:v>46203</c:v>
                </c:pt>
                <c:pt idx="1674">
                  <c:v>46203</c:v>
                </c:pt>
                <c:pt idx="1675">
                  <c:v>46204</c:v>
                </c:pt>
                <c:pt idx="1676">
                  <c:v>46204</c:v>
                </c:pt>
                <c:pt idx="1677">
                  <c:v>46204</c:v>
                </c:pt>
                <c:pt idx="1678">
                  <c:v>46205</c:v>
                </c:pt>
                <c:pt idx="1679">
                  <c:v>46205</c:v>
                </c:pt>
                <c:pt idx="1680">
                  <c:v>46205</c:v>
                </c:pt>
                <c:pt idx="1681">
                  <c:v>46209</c:v>
                </c:pt>
                <c:pt idx="1682">
                  <c:v>46209</c:v>
                </c:pt>
                <c:pt idx="1683">
                  <c:v>46209</c:v>
                </c:pt>
                <c:pt idx="1684">
                  <c:v>46210</c:v>
                </c:pt>
                <c:pt idx="1685">
                  <c:v>46210</c:v>
                </c:pt>
                <c:pt idx="1686">
                  <c:v>46210</c:v>
                </c:pt>
                <c:pt idx="1687">
                  <c:v>46211</c:v>
                </c:pt>
                <c:pt idx="1688">
                  <c:v>46211</c:v>
                </c:pt>
                <c:pt idx="1689">
                  <c:v>46211</c:v>
                </c:pt>
                <c:pt idx="1690">
                  <c:v>46212</c:v>
                </c:pt>
                <c:pt idx="1691">
                  <c:v>46212</c:v>
                </c:pt>
                <c:pt idx="1692">
                  <c:v>46212</c:v>
                </c:pt>
                <c:pt idx="1693">
                  <c:v>46213</c:v>
                </c:pt>
                <c:pt idx="1694">
                  <c:v>46213</c:v>
                </c:pt>
                <c:pt idx="1695">
                  <c:v>46213</c:v>
                </c:pt>
                <c:pt idx="1696">
                  <c:v>46216</c:v>
                </c:pt>
                <c:pt idx="1697">
                  <c:v>46216</c:v>
                </c:pt>
                <c:pt idx="1698">
                  <c:v>46216</c:v>
                </c:pt>
                <c:pt idx="1699">
                  <c:v>46217</c:v>
                </c:pt>
                <c:pt idx="1700">
                  <c:v>46217</c:v>
                </c:pt>
                <c:pt idx="1701">
                  <c:v>46217</c:v>
                </c:pt>
                <c:pt idx="1702">
                  <c:v>46218</c:v>
                </c:pt>
                <c:pt idx="1703">
                  <c:v>46218</c:v>
                </c:pt>
                <c:pt idx="1704">
                  <c:v>46218</c:v>
                </c:pt>
                <c:pt idx="1705">
                  <c:v>46219</c:v>
                </c:pt>
                <c:pt idx="1706">
                  <c:v>46219</c:v>
                </c:pt>
                <c:pt idx="1707">
                  <c:v>46219</c:v>
                </c:pt>
                <c:pt idx="1708">
                  <c:v>46220</c:v>
                </c:pt>
                <c:pt idx="1709">
                  <c:v>46220</c:v>
                </c:pt>
                <c:pt idx="1710">
                  <c:v>46220</c:v>
                </c:pt>
                <c:pt idx="1711">
                  <c:v>46223</c:v>
                </c:pt>
                <c:pt idx="1712">
                  <c:v>46223</c:v>
                </c:pt>
                <c:pt idx="1713">
                  <c:v>46223</c:v>
                </c:pt>
                <c:pt idx="1714">
                  <c:v>46224</c:v>
                </c:pt>
                <c:pt idx="1715">
                  <c:v>46224</c:v>
                </c:pt>
                <c:pt idx="1716">
                  <c:v>46224</c:v>
                </c:pt>
                <c:pt idx="1717">
                  <c:v>46225</c:v>
                </c:pt>
                <c:pt idx="1718">
                  <c:v>46225</c:v>
                </c:pt>
                <c:pt idx="1719">
                  <c:v>46225</c:v>
                </c:pt>
                <c:pt idx="1720">
                  <c:v>46226</c:v>
                </c:pt>
                <c:pt idx="1721">
                  <c:v>46226</c:v>
                </c:pt>
                <c:pt idx="1722">
                  <c:v>46226</c:v>
                </c:pt>
                <c:pt idx="1723">
                  <c:v>46227</c:v>
                </c:pt>
                <c:pt idx="1724">
                  <c:v>46227</c:v>
                </c:pt>
                <c:pt idx="1725">
                  <c:v>46227</c:v>
                </c:pt>
                <c:pt idx="1726">
                  <c:v>46230</c:v>
                </c:pt>
                <c:pt idx="1727">
                  <c:v>46230</c:v>
                </c:pt>
                <c:pt idx="1728">
                  <c:v>46230</c:v>
                </c:pt>
                <c:pt idx="1729">
                  <c:v>46231</c:v>
                </c:pt>
                <c:pt idx="1730">
                  <c:v>46231</c:v>
                </c:pt>
                <c:pt idx="1731">
                  <c:v>46231</c:v>
                </c:pt>
                <c:pt idx="1732">
                  <c:v>46232</c:v>
                </c:pt>
                <c:pt idx="1733">
                  <c:v>46232</c:v>
                </c:pt>
                <c:pt idx="1734">
                  <c:v>46232</c:v>
                </c:pt>
                <c:pt idx="1735">
                  <c:v>46233</c:v>
                </c:pt>
                <c:pt idx="1736">
                  <c:v>46233</c:v>
                </c:pt>
                <c:pt idx="1737">
                  <c:v>46233</c:v>
                </c:pt>
                <c:pt idx="1738">
                  <c:v>46234</c:v>
                </c:pt>
                <c:pt idx="1739">
                  <c:v>46234</c:v>
                </c:pt>
                <c:pt idx="1740">
                  <c:v>46234</c:v>
                </c:pt>
                <c:pt idx="1741">
                  <c:v>46237</c:v>
                </c:pt>
                <c:pt idx="1742">
                  <c:v>46237</c:v>
                </c:pt>
                <c:pt idx="1743">
                  <c:v>46237</c:v>
                </c:pt>
                <c:pt idx="1744">
                  <c:v>46238</c:v>
                </c:pt>
                <c:pt idx="1745">
                  <c:v>46238</c:v>
                </c:pt>
                <c:pt idx="1746">
                  <c:v>46238</c:v>
                </c:pt>
                <c:pt idx="1747">
                  <c:v>46239</c:v>
                </c:pt>
                <c:pt idx="1748">
                  <c:v>46239</c:v>
                </c:pt>
                <c:pt idx="1749">
                  <c:v>46240</c:v>
                </c:pt>
                <c:pt idx="1750">
                  <c:v>46240</c:v>
                </c:pt>
                <c:pt idx="1751">
                  <c:v>46241</c:v>
                </c:pt>
                <c:pt idx="1752">
                  <c:v>46241</c:v>
                </c:pt>
                <c:pt idx="1753">
                  <c:v>46244</c:v>
                </c:pt>
                <c:pt idx="1754">
                  <c:v>46244</c:v>
                </c:pt>
                <c:pt idx="1755">
                  <c:v>46245</c:v>
                </c:pt>
                <c:pt idx="1756">
                  <c:v>46245</c:v>
                </c:pt>
                <c:pt idx="1757">
                  <c:v>46246</c:v>
                </c:pt>
                <c:pt idx="1758">
                  <c:v>46246</c:v>
                </c:pt>
                <c:pt idx="1759">
                  <c:v>46247</c:v>
                </c:pt>
                <c:pt idx="1760">
                  <c:v>46247</c:v>
                </c:pt>
              </c:numCache>
            </c:numRef>
          </c:xVal>
          <c:yVal>
            <c:numRef>
              <c:f>Data!$G$2:$G$4725</c:f>
              <c:numCache>
                <c:formatCode>_("$"* #,##0.000_);_("$"* \(#,##0.000\);_("$"* "-"??_);_(@_)</c:formatCode>
                <c:ptCount val="4078"/>
                <c:pt idx="0">
                  <c:v>0.28499999999999998</c:v>
                </c:pt>
                <c:pt idx="1">
                  <c:v>0.28499999999999998</c:v>
                </c:pt>
                <c:pt idx="2">
                  <c:v>0.27500000000000002</c:v>
                </c:pt>
                <c:pt idx="3">
                  <c:v>0.27500000000000002</c:v>
                </c:pt>
                <c:pt idx="4">
                  <c:v>0.27500000000000002</c:v>
                </c:pt>
                <c:pt idx="5">
                  <c:v>0.27500000000000002</c:v>
                </c:pt>
                <c:pt idx="6">
                  <c:v>0.26500000000000001</c:v>
                </c:pt>
                <c:pt idx="7">
                  <c:v>0.27</c:v>
                </c:pt>
                <c:pt idx="8">
                  <c:v>0.255</c:v>
                </c:pt>
                <c:pt idx="9">
                  <c:v>0.255</c:v>
                </c:pt>
                <c:pt idx="10">
                  <c:v>0.24</c:v>
                </c:pt>
                <c:pt idx="11">
                  <c:v>0.245</c:v>
                </c:pt>
                <c:pt idx="12">
                  <c:v>0.23499999999999999</c:v>
                </c:pt>
                <c:pt idx="13">
                  <c:v>0.23499999999999999</c:v>
                </c:pt>
                <c:pt idx="14">
                  <c:v>0.21</c:v>
                </c:pt>
                <c:pt idx="15">
                  <c:v>0.23</c:v>
                </c:pt>
                <c:pt idx="16">
                  <c:v>0.23499999999999999</c:v>
                </c:pt>
                <c:pt idx="17">
                  <c:v>0.21</c:v>
                </c:pt>
                <c:pt idx="18">
                  <c:v>0.23</c:v>
                </c:pt>
                <c:pt idx="19">
                  <c:v>0.23499999999999999</c:v>
                </c:pt>
                <c:pt idx="20">
                  <c:v>0.20499999999999999</c:v>
                </c:pt>
                <c:pt idx="21">
                  <c:v>0.215</c:v>
                </c:pt>
                <c:pt idx="22">
                  <c:v>0.22500000000000001</c:v>
                </c:pt>
                <c:pt idx="23">
                  <c:v>0.20499999999999999</c:v>
                </c:pt>
                <c:pt idx="24">
                  <c:v>0.215</c:v>
                </c:pt>
                <c:pt idx="25">
                  <c:v>0.22500000000000001</c:v>
                </c:pt>
                <c:pt idx="26">
                  <c:v>0.2</c:v>
                </c:pt>
                <c:pt idx="27">
                  <c:v>0.21</c:v>
                </c:pt>
                <c:pt idx="28">
                  <c:v>0.22500000000000001</c:v>
                </c:pt>
                <c:pt idx="29">
                  <c:v>0.2</c:v>
                </c:pt>
                <c:pt idx="30">
                  <c:v>0.21</c:v>
                </c:pt>
                <c:pt idx="31">
                  <c:v>0.22500000000000001</c:v>
                </c:pt>
                <c:pt idx="32">
                  <c:v>0.2</c:v>
                </c:pt>
                <c:pt idx="33">
                  <c:v>0.21</c:v>
                </c:pt>
                <c:pt idx="34">
                  <c:v>0.22500000000000001</c:v>
                </c:pt>
                <c:pt idx="35">
                  <c:v>0.19500000000000001</c:v>
                </c:pt>
                <c:pt idx="36">
                  <c:v>0.20499999999999999</c:v>
                </c:pt>
                <c:pt idx="37">
                  <c:v>0.215</c:v>
                </c:pt>
                <c:pt idx="38">
                  <c:v>0.19500000000000001</c:v>
                </c:pt>
                <c:pt idx="39">
                  <c:v>0.20499999999999999</c:v>
                </c:pt>
                <c:pt idx="40">
                  <c:v>0.215</c:v>
                </c:pt>
                <c:pt idx="41">
                  <c:v>0.19500000000000001</c:v>
                </c:pt>
                <c:pt idx="42">
                  <c:v>0.20499999999999999</c:v>
                </c:pt>
                <c:pt idx="43">
                  <c:v>0.215</c:v>
                </c:pt>
                <c:pt idx="44">
                  <c:v>0.185</c:v>
                </c:pt>
                <c:pt idx="45">
                  <c:v>0.2</c:v>
                </c:pt>
                <c:pt idx="46">
                  <c:v>0.20499999999999999</c:v>
                </c:pt>
                <c:pt idx="47">
                  <c:v>0.185</c:v>
                </c:pt>
                <c:pt idx="48">
                  <c:v>0.2</c:v>
                </c:pt>
                <c:pt idx="49">
                  <c:v>0.20499999999999999</c:v>
                </c:pt>
                <c:pt idx="50">
                  <c:v>0.17499999999999999</c:v>
                </c:pt>
                <c:pt idx="51">
                  <c:v>0.19500000000000001</c:v>
                </c:pt>
                <c:pt idx="52">
                  <c:v>0.19500000000000001</c:v>
                </c:pt>
                <c:pt idx="53">
                  <c:v>0.17499999999999999</c:v>
                </c:pt>
                <c:pt idx="54">
                  <c:v>0.19500000000000001</c:v>
                </c:pt>
                <c:pt idx="55">
                  <c:v>0.19500000000000001</c:v>
                </c:pt>
                <c:pt idx="56">
                  <c:v>0.17499999999999999</c:v>
                </c:pt>
                <c:pt idx="57">
                  <c:v>0.19500000000000001</c:v>
                </c:pt>
                <c:pt idx="58">
                  <c:v>0.19500000000000001</c:v>
                </c:pt>
                <c:pt idx="59">
                  <c:v>0.17499999999999999</c:v>
                </c:pt>
                <c:pt idx="60">
                  <c:v>0.2</c:v>
                </c:pt>
                <c:pt idx="61">
                  <c:v>0.2</c:v>
                </c:pt>
                <c:pt idx="62">
                  <c:v>0.42857142857142855</c:v>
                </c:pt>
                <c:pt idx="63">
                  <c:v>0.42857142857142855</c:v>
                </c:pt>
                <c:pt idx="64">
                  <c:v>0.42857142857142855</c:v>
                </c:pt>
                <c:pt idx="65">
                  <c:v>0.46692307692307694</c:v>
                </c:pt>
                <c:pt idx="66">
                  <c:v>0.46692307692307694</c:v>
                </c:pt>
                <c:pt idx="67">
                  <c:v>0.41428571428571431</c:v>
                </c:pt>
                <c:pt idx="68">
                  <c:v>0.41428571428571431</c:v>
                </c:pt>
                <c:pt idx="69">
                  <c:v>0.41428571428571431</c:v>
                </c:pt>
                <c:pt idx="70">
                  <c:v>0.46692307692307694</c:v>
                </c:pt>
                <c:pt idx="71">
                  <c:v>0.46692307692307694</c:v>
                </c:pt>
                <c:pt idx="72">
                  <c:v>0.41428571428571431</c:v>
                </c:pt>
                <c:pt idx="73">
                  <c:v>0.41428571428571431</c:v>
                </c:pt>
                <c:pt idx="74">
                  <c:v>0.41428571428571431</c:v>
                </c:pt>
                <c:pt idx="75">
                  <c:v>0.46692307692307694</c:v>
                </c:pt>
                <c:pt idx="76">
                  <c:v>0.46692307692307694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0.46692307692307694</c:v>
                </c:pt>
                <c:pt idx="81">
                  <c:v>0.46692307692307694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0.46692307692307694</c:v>
                </c:pt>
                <c:pt idx="86">
                  <c:v>0.46692307692307694</c:v>
                </c:pt>
                <c:pt idx="87">
                  <c:v>0.45</c:v>
                </c:pt>
                <c:pt idx="88">
                  <c:v>0.4642857142857143</c:v>
                </c:pt>
                <c:pt idx="89">
                  <c:v>0.46692307692307694</c:v>
                </c:pt>
                <c:pt idx="90">
                  <c:v>0.46692307692307694</c:v>
                </c:pt>
                <c:pt idx="91">
                  <c:v>0.5357142857142857</c:v>
                </c:pt>
                <c:pt idx="92">
                  <c:v>0.45</c:v>
                </c:pt>
                <c:pt idx="93">
                  <c:v>0.4642857142857143</c:v>
                </c:pt>
                <c:pt idx="94">
                  <c:v>0.46692307692307694</c:v>
                </c:pt>
                <c:pt idx="95">
                  <c:v>0.46692307692307694</c:v>
                </c:pt>
                <c:pt idx="96">
                  <c:v>0.5357142857142857</c:v>
                </c:pt>
                <c:pt idx="97">
                  <c:v>0.43571428571428572</c:v>
                </c:pt>
                <c:pt idx="98">
                  <c:v>0.45</c:v>
                </c:pt>
                <c:pt idx="99">
                  <c:v>0.4642857142857143</c:v>
                </c:pt>
                <c:pt idx="100">
                  <c:v>0.43571428571428572</c:v>
                </c:pt>
                <c:pt idx="101">
                  <c:v>0.45</c:v>
                </c:pt>
                <c:pt idx="102">
                  <c:v>0.4642857142857143</c:v>
                </c:pt>
                <c:pt idx="103">
                  <c:v>0.53769230769230769</c:v>
                </c:pt>
                <c:pt idx="104">
                  <c:v>0.53769230769230769</c:v>
                </c:pt>
                <c:pt idx="105">
                  <c:v>0.4642857142857143</c:v>
                </c:pt>
                <c:pt idx="106">
                  <c:v>0.4642857142857143</c:v>
                </c:pt>
                <c:pt idx="107">
                  <c:v>0.49285714285714288</c:v>
                </c:pt>
                <c:pt idx="108">
                  <c:v>0.52857142857142858</c:v>
                </c:pt>
                <c:pt idx="109">
                  <c:v>0.52857142857142858</c:v>
                </c:pt>
                <c:pt idx="110">
                  <c:v>0.53769230769230769</c:v>
                </c:pt>
                <c:pt idx="111">
                  <c:v>0.53769230769230769</c:v>
                </c:pt>
                <c:pt idx="112">
                  <c:v>0.55346153846153845</c:v>
                </c:pt>
                <c:pt idx="113">
                  <c:v>0.55346153846153845</c:v>
                </c:pt>
                <c:pt idx="114">
                  <c:v>0.4642857142857143</c:v>
                </c:pt>
                <c:pt idx="115">
                  <c:v>0.4642857142857143</c:v>
                </c:pt>
                <c:pt idx="116">
                  <c:v>0.49</c:v>
                </c:pt>
                <c:pt idx="117">
                  <c:v>0.49285714285714288</c:v>
                </c:pt>
                <c:pt idx="118">
                  <c:v>0.5</c:v>
                </c:pt>
                <c:pt idx="119">
                  <c:v>0.53769230769230769</c:v>
                </c:pt>
                <c:pt idx="120">
                  <c:v>0.53769230769230769</c:v>
                </c:pt>
                <c:pt idx="121">
                  <c:v>0.55346153846153845</c:v>
                </c:pt>
                <c:pt idx="122">
                  <c:v>0.55346153846153845</c:v>
                </c:pt>
                <c:pt idx="123">
                  <c:v>0.4642857142857143</c:v>
                </c:pt>
                <c:pt idx="124">
                  <c:v>0.4642857142857143</c:v>
                </c:pt>
                <c:pt idx="125">
                  <c:v>0.49</c:v>
                </c:pt>
                <c:pt idx="126">
                  <c:v>0.49285714285714288</c:v>
                </c:pt>
                <c:pt idx="127">
                  <c:v>0.5</c:v>
                </c:pt>
                <c:pt idx="128">
                  <c:v>0.53769230769230769</c:v>
                </c:pt>
                <c:pt idx="129">
                  <c:v>0.53769230769230769</c:v>
                </c:pt>
                <c:pt idx="130">
                  <c:v>0.55346153846153845</c:v>
                </c:pt>
                <c:pt idx="131">
                  <c:v>0.55346153846153845</c:v>
                </c:pt>
                <c:pt idx="132">
                  <c:v>0.46139285714285716</c:v>
                </c:pt>
                <c:pt idx="133">
                  <c:v>0.46139285714285716</c:v>
                </c:pt>
                <c:pt idx="134">
                  <c:v>0.47714285714285715</c:v>
                </c:pt>
                <c:pt idx="135">
                  <c:v>0.47714285714285715</c:v>
                </c:pt>
                <c:pt idx="136">
                  <c:v>0.47925000000000001</c:v>
                </c:pt>
                <c:pt idx="137">
                  <c:v>0.49642857142857144</c:v>
                </c:pt>
                <c:pt idx="138">
                  <c:v>0.52230769230769236</c:v>
                </c:pt>
                <c:pt idx="139">
                  <c:v>0.52230769230769236</c:v>
                </c:pt>
                <c:pt idx="140">
                  <c:v>0.52230769230769236</c:v>
                </c:pt>
                <c:pt idx="141">
                  <c:v>0.52230769230769236</c:v>
                </c:pt>
                <c:pt idx="142">
                  <c:v>0.46139285714285716</c:v>
                </c:pt>
                <c:pt idx="143">
                  <c:v>0.46139285714285716</c:v>
                </c:pt>
                <c:pt idx="144">
                  <c:v>0.47714285714285715</c:v>
                </c:pt>
                <c:pt idx="145">
                  <c:v>0.47714285714285715</c:v>
                </c:pt>
                <c:pt idx="146">
                  <c:v>0.47925000000000001</c:v>
                </c:pt>
                <c:pt idx="147">
                  <c:v>0.48928571428571427</c:v>
                </c:pt>
                <c:pt idx="148">
                  <c:v>0.52230769230769236</c:v>
                </c:pt>
                <c:pt idx="149">
                  <c:v>0.52230769230769236</c:v>
                </c:pt>
                <c:pt idx="150">
                  <c:v>0.52230769230769236</c:v>
                </c:pt>
                <c:pt idx="151">
                  <c:v>0.52230769230769236</c:v>
                </c:pt>
                <c:pt idx="152">
                  <c:v>0.46139285714285716</c:v>
                </c:pt>
                <c:pt idx="153">
                  <c:v>0.46139285714285716</c:v>
                </c:pt>
                <c:pt idx="154">
                  <c:v>0.47714285714285715</c:v>
                </c:pt>
                <c:pt idx="155">
                  <c:v>0.47714285714285715</c:v>
                </c:pt>
                <c:pt idx="156">
                  <c:v>0.47925000000000001</c:v>
                </c:pt>
                <c:pt idx="157">
                  <c:v>0.48928571428571427</c:v>
                </c:pt>
                <c:pt idx="158">
                  <c:v>0.52230769230769236</c:v>
                </c:pt>
                <c:pt idx="159">
                  <c:v>0.52230769230769236</c:v>
                </c:pt>
                <c:pt idx="160">
                  <c:v>0.52230769230769236</c:v>
                </c:pt>
                <c:pt idx="161">
                  <c:v>0.52230769230769236</c:v>
                </c:pt>
                <c:pt idx="162">
                  <c:v>0.46139285714285716</c:v>
                </c:pt>
                <c:pt idx="163">
                  <c:v>0.46139285714285716</c:v>
                </c:pt>
                <c:pt idx="164">
                  <c:v>0.47714285714285715</c:v>
                </c:pt>
                <c:pt idx="165">
                  <c:v>0.47714285714285715</c:v>
                </c:pt>
                <c:pt idx="166">
                  <c:v>0.47925000000000001</c:v>
                </c:pt>
                <c:pt idx="167">
                  <c:v>0.48928571428571427</c:v>
                </c:pt>
                <c:pt idx="168">
                  <c:v>0.52230769230769236</c:v>
                </c:pt>
                <c:pt idx="169">
                  <c:v>0.52230769230769236</c:v>
                </c:pt>
                <c:pt idx="170">
                  <c:v>0.52230769230769236</c:v>
                </c:pt>
                <c:pt idx="171">
                  <c:v>0.52230769230769236</c:v>
                </c:pt>
                <c:pt idx="172">
                  <c:v>0.46139285714285716</c:v>
                </c:pt>
                <c:pt idx="173">
                  <c:v>0.46139285714285716</c:v>
                </c:pt>
                <c:pt idx="174">
                  <c:v>0.47714285714285715</c:v>
                </c:pt>
                <c:pt idx="175">
                  <c:v>0.47714285714285715</c:v>
                </c:pt>
                <c:pt idx="176">
                  <c:v>0.47925000000000001</c:v>
                </c:pt>
                <c:pt idx="177">
                  <c:v>0.48928571428571427</c:v>
                </c:pt>
                <c:pt idx="178">
                  <c:v>0.52230769230769236</c:v>
                </c:pt>
                <c:pt idx="179">
                  <c:v>0.52230769230769236</c:v>
                </c:pt>
                <c:pt idx="180">
                  <c:v>0.52230769230769236</c:v>
                </c:pt>
                <c:pt idx="181">
                  <c:v>0.52230769230769236</c:v>
                </c:pt>
                <c:pt idx="182">
                  <c:v>0.46139285714285716</c:v>
                </c:pt>
                <c:pt idx="183">
                  <c:v>0.46139285714285716</c:v>
                </c:pt>
                <c:pt idx="184">
                  <c:v>0.47714285714285715</c:v>
                </c:pt>
                <c:pt idx="185">
                  <c:v>0.47714285714285715</c:v>
                </c:pt>
                <c:pt idx="186">
                  <c:v>0.47925000000000001</c:v>
                </c:pt>
                <c:pt idx="187">
                  <c:v>0.48928571428571427</c:v>
                </c:pt>
                <c:pt idx="188">
                  <c:v>0.52230769230769236</c:v>
                </c:pt>
                <c:pt idx="189">
                  <c:v>0.52230769230769236</c:v>
                </c:pt>
                <c:pt idx="190">
                  <c:v>0.52230769230769236</c:v>
                </c:pt>
                <c:pt idx="191">
                  <c:v>0.52230769230769236</c:v>
                </c:pt>
                <c:pt idx="192">
                  <c:v>0.5357142857142857</c:v>
                </c:pt>
                <c:pt idx="193">
                  <c:v>0.42857142857142855</c:v>
                </c:pt>
                <c:pt idx="194">
                  <c:v>0.42857142857142855</c:v>
                </c:pt>
                <c:pt idx="195">
                  <c:v>0.39500000000000002</c:v>
                </c:pt>
                <c:pt idx="196">
                  <c:v>0.40785714285714286</c:v>
                </c:pt>
                <c:pt idx="197">
                  <c:v>0.41142857142857142</c:v>
                </c:pt>
                <c:pt idx="198">
                  <c:v>0.39500000000000002</c:v>
                </c:pt>
                <c:pt idx="199">
                  <c:v>0.40785714285714286</c:v>
                </c:pt>
                <c:pt idx="200">
                  <c:v>0.41142857142857142</c:v>
                </c:pt>
                <c:pt idx="201">
                  <c:v>0.34928571428571431</c:v>
                </c:pt>
                <c:pt idx="202">
                  <c:v>0.35642857142857143</c:v>
                </c:pt>
                <c:pt idx="203">
                  <c:v>0.36</c:v>
                </c:pt>
                <c:pt idx="204">
                  <c:v>0.34928571428571431</c:v>
                </c:pt>
                <c:pt idx="205">
                  <c:v>0.34928571428571431</c:v>
                </c:pt>
                <c:pt idx="206">
                  <c:v>0.34928571428571431</c:v>
                </c:pt>
                <c:pt idx="207">
                  <c:v>0.34928571428571431</c:v>
                </c:pt>
                <c:pt idx="208">
                  <c:v>0.34928571428571431</c:v>
                </c:pt>
                <c:pt idx="209">
                  <c:v>0.34928571428571431</c:v>
                </c:pt>
                <c:pt idx="210">
                  <c:v>0.30499999999999999</c:v>
                </c:pt>
                <c:pt idx="211">
                  <c:v>0.30499999999999999</c:v>
                </c:pt>
                <c:pt idx="212">
                  <c:v>0.30499999999999999</c:v>
                </c:pt>
                <c:pt idx="213">
                  <c:v>0.30499999999999999</c:v>
                </c:pt>
                <c:pt idx="214">
                  <c:v>0.30499999999999999</c:v>
                </c:pt>
                <c:pt idx="215">
                  <c:v>0.30499999999999999</c:v>
                </c:pt>
                <c:pt idx="216">
                  <c:v>0.28999999999999998</c:v>
                </c:pt>
                <c:pt idx="217">
                  <c:v>0.28999999999999998</c:v>
                </c:pt>
                <c:pt idx="218">
                  <c:v>0.28999999999999998</c:v>
                </c:pt>
                <c:pt idx="219">
                  <c:v>0.28000000000000003</c:v>
                </c:pt>
                <c:pt idx="220">
                  <c:v>0.28000000000000003</c:v>
                </c:pt>
                <c:pt idx="221">
                  <c:v>0.28000000000000003</c:v>
                </c:pt>
                <c:pt idx="222">
                  <c:v>0.27642857142857141</c:v>
                </c:pt>
                <c:pt idx="223">
                  <c:v>0.27642857142857141</c:v>
                </c:pt>
                <c:pt idx="224">
                  <c:v>0.27642857142857141</c:v>
                </c:pt>
                <c:pt idx="225">
                  <c:v>0.25857142857142856</c:v>
                </c:pt>
                <c:pt idx="226">
                  <c:v>0.25857142857142856</c:v>
                </c:pt>
                <c:pt idx="227">
                  <c:v>0.25857142857142856</c:v>
                </c:pt>
                <c:pt idx="228">
                  <c:v>0.255</c:v>
                </c:pt>
                <c:pt idx="229">
                  <c:v>0.255</c:v>
                </c:pt>
                <c:pt idx="230">
                  <c:v>0.25642857142857145</c:v>
                </c:pt>
                <c:pt idx="231">
                  <c:v>0.245</c:v>
                </c:pt>
                <c:pt idx="232">
                  <c:v>0.245</c:v>
                </c:pt>
                <c:pt idx="233">
                  <c:v>0.245</c:v>
                </c:pt>
                <c:pt idx="234">
                  <c:v>0.24</c:v>
                </c:pt>
                <c:pt idx="235">
                  <c:v>0.24</c:v>
                </c:pt>
                <c:pt idx="236">
                  <c:v>0.24</c:v>
                </c:pt>
                <c:pt idx="237">
                  <c:v>0.23</c:v>
                </c:pt>
                <c:pt idx="238">
                  <c:v>0.23</c:v>
                </c:pt>
                <c:pt idx="239">
                  <c:v>0.23</c:v>
                </c:pt>
                <c:pt idx="240">
                  <c:v>0.22</c:v>
                </c:pt>
                <c:pt idx="241">
                  <c:v>0.22</c:v>
                </c:pt>
                <c:pt idx="242">
                  <c:v>0.22</c:v>
                </c:pt>
                <c:pt idx="243">
                  <c:v>0.22</c:v>
                </c:pt>
                <c:pt idx="244">
                  <c:v>0.22</c:v>
                </c:pt>
                <c:pt idx="245">
                  <c:v>0.22</c:v>
                </c:pt>
                <c:pt idx="246">
                  <c:v>0.22</c:v>
                </c:pt>
                <c:pt idx="247">
                  <c:v>0.22</c:v>
                </c:pt>
                <c:pt idx="248">
                  <c:v>0.22</c:v>
                </c:pt>
                <c:pt idx="249">
                  <c:v>0.21</c:v>
                </c:pt>
                <c:pt idx="250">
                  <c:v>0.21</c:v>
                </c:pt>
                <c:pt idx="251">
                  <c:v>0.215</c:v>
                </c:pt>
                <c:pt idx="252">
                  <c:v>0.20499999999999999</c:v>
                </c:pt>
                <c:pt idx="253">
                  <c:v>0.20499999999999999</c:v>
                </c:pt>
                <c:pt idx="254">
                  <c:v>0.20499999999999999</c:v>
                </c:pt>
                <c:pt idx="255">
                  <c:v>0.20499999999999999</c:v>
                </c:pt>
                <c:pt idx="256">
                  <c:v>0.20499999999999999</c:v>
                </c:pt>
                <c:pt idx="257">
                  <c:v>0.20499999999999999</c:v>
                </c:pt>
                <c:pt idx="258">
                  <c:v>0.20499999999999999</c:v>
                </c:pt>
                <c:pt idx="259">
                  <c:v>0.20499999999999999</c:v>
                </c:pt>
                <c:pt idx="260">
                  <c:v>0.20857142857142857</c:v>
                </c:pt>
                <c:pt idx="261">
                  <c:v>0.20499999999999999</c:v>
                </c:pt>
                <c:pt idx="262">
                  <c:v>0.20499999999999999</c:v>
                </c:pt>
                <c:pt idx="263">
                  <c:v>0.20499999999999999</c:v>
                </c:pt>
                <c:pt idx="264">
                  <c:v>0.20499999999999999</c:v>
                </c:pt>
                <c:pt idx="265">
                  <c:v>0.20499999999999999</c:v>
                </c:pt>
                <c:pt idx="266">
                  <c:v>0.20499999999999999</c:v>
                </c:pt>
                <c:pt idx="267">
                  <c:v>0.19500000000000001</c:v>
                </c:pt>
                <c:pt idx="268">
                  <c:v>0.19500000000000001</c:v>
                </c:pt>
                <c:pt idx="269">
                  <c:v>0.20499999999999999</c:v>
                </c:pt>
                <c:pt idx="270">
                  <c:v>0.18</c:v>
                </c:pt>
                <c:pt idx="271">
                  <c:v>0.19500000000000001</c:v>
                </c:pt>
                <c:pt idx="272">
                  <c:v>0.20499999999999999</c:v>
                </c:pt>
                <c:pt idx="273">
                  <c:v>0.17</c:v>
                </c:pt>
                <c:pt idx="274">
                  <c:v>0.19</c:v>
                </c:pt>
                <c:pt idx="275">
                  <c:v>0.20499999999999999</c:v>
                </c:pt>
                <c:pt idx="276">
                  <c:v>0.17</c:v>
                </c:pt>
                <c:pt idx="277">
                  <c:v>0.185</c:v>
                </c:pt>
                <c:pt idx="278">
                  <c:v>0.2</c:v>
                </c:pt>
                <c:pt idx="279">
                  <c:v>0.16</c:v>
                </c:pt>
                <c:pt idx="280">
                  <c:v>0.185</c:v>
                </c:pt>
                <c:pt idx="281">
                  <c:v>0.185</c:v>
                </c:pt>
                <c:pt idx="282">
                  <c:v>0.16</c:v>
                </c:pt>
                <c:pt idx="283">
                  <c:v>0.17499999999999999</c:v>
                </c:pt>
                <c:pt idx="284">
                  <c:v>0.185</c:v>
                </c:pt>
                <c:pt idx="285">
                  <c:v>0.17499999999999999</c:v>
                </c:pt>
                <c:pt idx="286">
                  <c:v>0.19</c:v>
                </c:pt>
                <c:pt idx="287">
                  <c:v>0.2</c:v>
                </c:pt>
                <c:pt idx="288">
                  <c:v>0.17499999999999999</c:v>
                </c:pt>
                <c:pt idx="289">
                  <c:v>0.19</c:v>
                </c:pt>
                <c:pt idx="290">
                  <c:v>0.2</c:v>
                </c:pt>
                <c:pt idx="291">
                  <c:v>0.185</c:v>
                </c:pt>
                <c:pt idx="292">
                  <c:v>0.2</c:v>
                </c:pt>
                <c:pt idx="293">
                  <c:v>0.20499999999999999</c:v>
                </c:pt>
                <c:pt idx="294">
                  <c:v>0.185</c:v>
                </c:pt>
                <c:pt idx="295">
                  <c:v>0.20499999999999999</c:v>
                </c:pt>
                <c:pt idx="296">
                  <c:v>0.215</c:v>
                </c:pt>
                <c:pt idx="297">
                  <c:v>0.21</c:v>
                </c:pt>
                <c:pt idx="298">
                  <c:v>0.21</c:v>
                </c:pt>
                <c:pt idx="299">
                  <c:v>0.21</c:v>
                </c:pt>
                <c:pt idx="300">
                  <c:v>0.215</c:v>
                </c:pt>
                <c:pt idx="301">
                  <c:v>0.215</c:v>
                </c:pt>
                <c:pt idx="302">
                  <c:v>0.215</c:v>
                </c:pt>
                <c:pt idx="303">
                  <c:v>0.215</c:v>
                </c:pt>
                <c:pt idx="304">
                  <c:v>0.215</c:v>
                </c:pt>
                <c:pt idx="305">
                  <c:v>0.215</c:v>
                </c:pt>
                <c:pt idx="306">
                  <c:v>0.215</c:v>
                </c:pt>
                <c:pt idx="307">
                  <c:v>0.215</c:v>
                </c:pt>
                <c:pt idx="308">
                  <c:v>0.215</c:v>
                </c:pt>
                <c:pt idx="309">
                  <c:v>0.215</c:v>
                </c:pt>
                <c:pt idx="310">
                  <c:v>0.215</c:v>
                </c:pt>
                <c:pt idx="311">
                  <c:v>0.215</c:v>
                </c:pt>
                <c:pt idx="312">
                  <c:v>0.22</c:v>
                </c:pt>
                <c:pt idx="313">
                  <c:v>0.22</c:v>
                </c:pt>
                <c:pt idx="314">
                  <c:v>0.22</c:v>
                </c:pt>
                <c:pt idx="315">
                  <c:v>0.22</c:v>
                </c:pt>
                <c:pt idx="316">
                  <c:v>0.22</c:v>
                </c:pt>
                <c:pt idx="317">
                  <c:v>0.22</c:v>
                </c:pt>
                <c:pt idx="318">
                  <c:v>0.22</c:v>
                </c:pt>
                <c:pt idx="319">
                  <c:v>0.22</c:v>
                </c:pt>
                <c:pt idx="320">
                  <c:v>0.22</c:v>
                </c:pt>
                <c:pt idx="321">
                  <c:v>0.22</c:v>
                </c:pt>
                <c:pt idx="322">
                  <c:v>0.22</c:v>
                </c:pt>
                <c:pt idx="323">
                  <c:v>0.22</c:v>
                </c:pt>
                <c:pt idx="324">
                  <c:v>0.22</c:v>
                </c:pt>
                <c:pt idx="325">
                  <c:v>0.22</c:v>
                </c:pt>
                <c:pt idx="326">
                  <c:v>0.22</c:v>
                </c:pt>
                <c:pt idx="327">
                  <c:v>0.22</c:v>
                </c:pt>
                <c:pt idx="328">
                  <c:v>0.22</c:v>
                </c:pt>
                <c:pt idx="329">
                  <c:v>0.22</c:v>
                </c:pt>
                <c:pt idx="330">
                  <c:v>0.22</c:v>
                </c:pt>
                <c:pt idx="331">
                  <c:v>0.22</c:v>
                </c:pt>
                <c:pt idx="332">
                  <c:v>0.22</c:v>
                </c:pt>
                <c:pt idx="333">
                  <c:v>0.22</c:v>
                </c:pt>
                <c:pt idx="334">
                  <c:v>0.22</c:v>
                </c:pt>
                <c:pt idx="335">
                  <c:v>0.22</c:v>
                </c:pt>
                <c:pt idx="336">
                  <c:v>0.22</c:v>
                </c:pt>
                <c:pt idx="337">
                  <c:v>0.22</c:v>
                </c:pt>
                <c:pt idx="338">
                  <c:v>0.22</c:v>
                </c:pt>
                <c:pt idx="339">
                  <c:v>0.215</c:v>
                </c:pt>
                <c:pt idx="340">
                  <c:v>0.215</c:v>
                </c:pt>
                <c:pt idx="341">
                  <c:v>0.215</c:v>
                </c:pt>
                <c:pt idx="342">
                  <c:v>0.22</c:v>
                </c:pt>
                <c:pt idx="343">
                  <c:v>0.22</c:v>
                </c:pt>
                <c:pt idx="344">
                  <c:v>0.22</c:v>
                </c:pt>
                <c:pt idx="345">
                  <c:v>0.22</c:v>
                </c:pt>
                <c:pt idx="346">
                  <c:v>0.22</c:v>
                </c:pt>
                <c:pt idx="347">
                  <c:v>0.22</c:v>
                </c:pt>
                <c:pt idx="348">
                  <c:v>0.23</c:v>
                </c:pt>
                <c:pt idx="349">
                  <c:v>0.23</c:v>
                </c:pt>
                <c:pt idx="350">
                  <c:v>0.23</c:v>
                </c:pt>
                <c:pt idx="351">
                  <c:v>0.23</c:v>
                </c:pt>
                <c:pt idx="352">
                  <c:v>0.23</c:v>
                </c:pt>
                <c:pt idx="353">
                  <c:v>0.23</c:v>
                </c:pt>
                <c:pt idx="354">
                  <c:v>0.23499999999999999</c:v>
                </c:pt>
                <c:pt idx="355">
                  <c:v>0.23499999999999999</c:v>
                </c:pt>
                <c:pt idx="356">
                  <c:v>0.23499999999999999</c:v>
                </c:pt>
                <c:pt idx="357">
                  <c:v>0.23499999999999999</c:v>
                </c:pt>
                <c:pt idx="358">
                  <c:v>0.23499999999999999</c:v>
                </c:pt>
                <c:pt idx="359">
                  <c:v>0.23499999999999999</c:v>
                </c:pt>
                <c:pt idx="360">
                  <c:v>0.23499999999999999</c:v>
                </c:pt>
                <c:pt idx="361">
                  <c:v>0.23499999999999999</c:v>
                </c:pt>
                <c:pt idx="362">
                  <c:v>0.23499999999999999</c:v>
                </c:pt>
                <c:pt idx="363">
                  <c:v>0.23499999999999999</c:v>
                </c:pt>
                <c:pt idx="364">
                  <c:v>0.23499999999999999</c:v>
                </c:pt>
                <c:pt idx="365">
                  <c:v>0.23499999999999999</c:v>
                </c:pt>
                <c:pt idx="366">
                  <c:v>0.23499999999999999</c:v>
                </c:pt>
                <c:pt idx="367">
                  <c:v>0.23499999999999999</c:v>
                </c:pt>
                <c:pt idx="368">
                  <c:v>0.23499999999999999</c:v>
                </c:pt>
                <c:pt idx="369">
                  <c:v>0.23499999999999999</c:v>
                </c:pt>
                <c:pt idx="370">
                  <c:v>0.23499999999999999</c:v>
                </c:pt>
                <c:pt idx="371">
                  <c:v>0.23499999999999999</c:v>
                </c:pt>
                <c:pt idx="372">
                  <c:v>0.23499999999999999</c:v>
                </c:pt>
                <c:pt idx="373">
                  <c:v>0.23499999999999999</c:v>
                </c:pt>
                <c:pt idx="374">
                  <c:v>0.23499999999999999</c:v>
                </c:pt>
                <c:pt idx="375">
                  <c:v>0.23499999999999999</c:v>
                </c:pt>
                <c:pt idx="376">
                  <c:v>0.23499999999999999</c:v>
                </c:pt>
                <c:pt idx="377">
                  <c:v>0.23499999999999999</c:v>
                </c:pt>
                <c:pt idx="378">
                  <c:v>0.23499999999999999</c:v>
                </c:pt>
                <c:pt idx="379">
                  <c:v>0.23499999999999999</c:v>
                </c:pt>
                <c:pt idx="380">
                  <c:v>0.23499999999999999</c:v>
                </c:pt>
                <c:pt idx="381">
                  <c:v>0.23499999999999999</c:v>
                </c:pt>
                <c:pt idx="382">
                  <c:v>0.23499999999999999</c:v>
                </c:pt>
                <c:pt idx="383">
                  <c:v>0.23499999999999999</c:v>
                </c:pt>
                <c:pt idx="384">
                  <c:v>0.23499999999999999</c:v>
                </c:pt>
                <c:pt idx="385">
                  <c:v>0.23499999999999999</c:v>
                </c:pt>
                <c:pt idx="386">
                  <c:v>0.23499999999999999</c:v>
                </c:pt>
                <c:pt idx="387">
                  <c:v>0.23499999999999999</c:v>
                </c:pt>
                <c:pt idx="388">
                  <c:v>0.23499999999999999</c:v>
                </c:pt>
                <c:pt idx="389">
                  <c:v>0.23499999999999999</c:v>
                </c:pt>
                <c:pt idx="390">
                  <c:v>0.23499999999999999</c:v>
                </c:pt>
                <c:pt idx="391">
                  <c:v>0.23499999999999999</c:v>
                </c:pt>
                <c:pt idx="392">
                  <c:v>0.23499999999999999</c:v>
                </c:pt>
                <c:pt idx="393">
                  <c:v>0.23499999999999999</c:v>
                </c:pt>
                <c:pt idx="394">
                  <c:v>0.23499999999999999</c:v>
                </c:pt>
                <c:pt idx="395">
                  <c:v>0.23499999999999999</c:v>
                </c:pt>
                <c:pt idx="396">
                  <c:v>0.22500000000000001</c:v>
                </c:pt>
                <c:pt idx="397">
                  <c:v>0.23499999999999999</c:v>
                </c:pt>
                <c:pt idx="398">
                  <c:v>0.23499999999999999</c:v>
                </c:pt>
                <c:pt idx="399">
                  <c:v>0.22</c:v>
                </c:pt>
                <c:pt idx="400">
                  <c:v>0.22</c:v>
                </c:pt>
                <c:pt idx="401">
                  <c:v>0.22</c:v>
                </c:pt>
                <c:pt idx="402">
                  <c:v>0.215</c:v>
                </c:pt>
                <c:pt idx="403">
                  <c:v>0.215</c:v>
                </c:pt>
                <c:pt idx="404">
                  <c:v>0.215</c:v>
                </c:pt>
                <c:pt idx="405">
                  <c:v>0.21</c:v>
                </c:pt>
                <c:pt idx="406">
                  <c:v>0.21</c:v>
                </c:pt>
                <c:pt idx="407">
                  <c:v>0.21</c:v>
                </c:pt>
                <c:pt idx="408">
                  <c:v>0.19500000000000001</c:v>
                </c:pt>
                <c:pt idx="409">
                  <c:v>0.2</c:v>
                </c:pt>
                <c:pt idx="410">
                  <c:v>0.215</c:v>
                </c:pt>
                <c:pt idx="411">
                  <c:v>0.19500000000000001</c:v>
                </c:pt>
                <c:pt idx="412">
                  <c:v>0.2</c:v>
                </c:pt>
                <c:pt idx="413">
                  <c:v>0.2</c:v>
                </c:pt>
                <c:pt idx="414">
                  <c:v>0.19</c:v>
                </c:pt>
                <c:pt idx="415">
                  <c:v>0.19</c:v>
                </c:pt>
                <c:pt idx="416">
                  <c:v>0.1792857142857143</c:v>
                </c:pt>
                <c:pt idx="417">
                  <c:v>0.19</c:v>
                </c:pt>
                <c:pt idx="418">
                  <c:v>0.185</c:v>
                </c:pt>
                <c:pt idx="419">
                  <c:v>0.19</c:v>
                </c:pt>
                <c:pt idx="420">
                  <c:v>0.18</c:v>
                </c:pt>
                <c:pt idx="421">
                  <c:v>0.18</c:v>
                </c:pt>
                <c:pt idx="422">
                  <c:v>0.185</c:v>
                </c:pt>
                <c:pt idx="423">
                  <c:v>0.17499999999999999</c:v>
                </c:pt>
                <c:pt idx="424">
                  <c:v>0.17499999999999999</c:v>
                </c:pt>
                <c:pt idx="425">
                  <c:v>0.17499999999999999</c:v>
                </c:pt>
                <c:pt idx="426">
                  <c:v>0.17499999999999999</c:v>
                </c:pt>
                <c:pt idx="427">
                  <c:v>0.17499999999999999</c:v>
                </c:pt>
                <c:pt idx="428">
                  <c:v>0.17499999999999999</c:v>
                </c:pt>
                <c:pt idx="429">
                  <c:v>0.17499999999999999</c:v>
                </c:pt>
                <c:pt idx="430">
                  <c:v>0.17499999999999999</c:v>
                </c:pt>
                <c:pt idx="431">
                  <c:v>0.17499999999999999</c:v>
                </c:pt>
                <c:pt idx="432">
                  <c:v>0.20499999999999999</c:v>
                </c:pt>
                <c:pt idx="433">
                  <c:v>0.215</c:v>
                </c:pt>
                <c:pt idx="434">
                  <c:v>0.22</c:v>
                </c:pt>
                <c:pt idx="435">
                  <c:v>0.20499999999999999</c:v>
                </c:pt>
                <c:pt idx="436">
                  <c:v>0.215</c:v>
                </c:pt>
                <c:pt idx="437">
                  <c:v>0.22</c:v>
                </c:pt>
                <c:pt idx="438">
                  <c:v>0.2</c:v>
                </c:pt>
                <c:pt idx="439">
                  <c:v>0.20499999999999999</c:v>
                </c:pt>
                <c:pt idx="440">
                  <c:v>0.215</c:v>
                </c:pt>
                <c:pt idx="441">
                  <c:v>0.2</c:v>
                </c:pt>
                <c:pt idx="442">
                  <c:v>0.20499999999999999</c:v>
                </c:pt>
                <c:pt idx="443">
                  <c:v>0.20499999999999999</c:v>
                </c:pt>
                <c:pt idx="444">
                  <c:v>0.2</c:v>
                </c:pt>
                <c:pt idx="445">
                  <c:v>0.20499999999999999</c:v>
                </c:pt>
                <c:pt idx="446">
                  <c:v>0.20499999999999999</c:v>
                </c:pt>
                <c:pt idx="447">
                  <c:v>0.20499999999999999</c:v>
                </c:pt>
                <c:pt idx="448">
                  <c:v>0.20499999999999999</c:v>
                </c:pt>
                <c:pt idx="449">
                  <c:v>0.20499999999999999</c:v>
                </c:pt>
                <c:pt idx="450">
                  <c:v>0.20499999999999999</c:v>
                </c:pt>
                <c:pt idx="451">
                  <c:v>0.20499999999999999</c:v>
                </c:pt>
                <c:pt idx="452">
                  <c:v>0.20499999999999999</c:v>
                </c:pt>
                <c:pt idx="453">
                  <c:v>0.20499999999999999</c:v>
                </c:pt>
                <c:pt idx="454">
                  <c:v>0.20499999999999999</c:v>
                </c:pt>
                <c:pt idx="455">
                  <c:v>0.20499999999999999</c:v>
                </c:pt>
                <c:pt idx="456">
                  <c:v>0.19500000000000001</c:v>
                </c:pt>
                <c:pt idx="457">
                  <c:v>0.2</c:v>
                </c:pt>
                <c:pt idx="458">
                  <c:v>0.20499999999999999</c:v>
                </c:pt>
                <c:pt idx="459">
                  <c:v>0.19500000000000001</c:v>
                </c:pt>
                <c:pt idx="460">
                  <c:v>0.19500000000000001</c:v>
                </c:pt>
                <c:pt idx="461">
                  <c:v>0.20499999999999999</c:v>
                </c:pt>
                <c:pt idx="462">
                  <c:v>0.17499999999999999</c:v>
                </c:pt>
                <c:pt idx="463">
                  <c:v>0.17499999999999999</c:v>
                </c:pt>
                <c:pt idx="464">
                  <c:v>0.17499999999999999</c:v>
                </c:pt>
                <c:pt idx="465">
                  <c:v>0.17499999999999999</c:v>
                </c:pt>
                <c:pt idx="466">
                  <c:v>0.17499999999999999</c:v>
                </c:pt>
                <c:pt idx="467">
                  <c:v>0.17499999999999999</c:v>
                </c:pt>
                <c:pt idx="468">
                  <c:v>0.16</c:v>
                </c:pt>
                <c:pt idx="469">
                  <c:v>0.16500000000000001</c:v>
                </c:pt>
                <c:pt idx="470">
                  <c:v>0.16500000000000001</c:v>
                </c:pt>
                <c:pt idx="471">
                  <c:v>0.16500000000000001</c:v>
                </c:pt>
                <c:pt idx="472">
                  <c:v>0.16500000000000001</c:v>
                </c:pt>
                <c:pt idx="473">
                  <c:v>0.16500000000000001</c:v>
                </c:pt>
                <c:pt idx="474">
                  <c:v>0.16500000000000001</c:v>
                </c:pt>
                <c:pt idx="475">
                  <c:v>0.16500000000000001</c:v>
                </c:pt>
                <c:pt idx="476">
                  <c:v>0.16500000000000001</c:v>
                </c:pt>
                <c:pt idx="477">
                  <c:v>0.17</c:v>
                </c:pt>
                <c:pt idx="478">
                  <c:v>0.17</c:v>
                </c:pt>
                <c:pt idx="479">
                  <c:v>0.17</c:v>
                </c:pt>
                <c:pt idx="480">
                  <c:v>0.17</c:v>
                </c:pt>
                <c:pt idx="481">
                  <c:v>0.17</c:v>
                </c:pt>
                <c:pt idx="482">
                  <c:v>0.17</c:v>
                </c:pt>
                <c:pt idx="483">
                  <c:v>0.17499999999999999</c:v>
                </c:pt>
                <c:pt idx="484">
                  <c:v>0.17499999999999999</c:v>
                </c:pt>
                <c:pt idx="485">
                  <c:v>0.17499999999999999</c:v>
                </c:pt>
                <c:pt idx="486">
                  <c:v>0.16500000000000001</c:v>
                </c:pt>
                <c:pt idx="487">
                  <c:v>0.17499999999999999</c:v>
                </c:pt>
                <c:pt idx="488">
                  <c:v>0.17499999999999999</c:v>
                </c:pt>
                <c:pt idx="489">
                  <c:v>0.16500000000000001</c:v>
                </c:pt>
                <c:pt idx="490">
                  <c:v>0.17499999999999999</c:v>
                </c:pt>
                <c:pt idx="491">
                  <c:v>0.17499999999999999</c:v>
                </c:pt>
                <c:pt idx="492">
                  <c:v>0.16500000000000001</c:v>
                </c:pt>
                <c:pt idx="493">
                  <c:v>0.17499999999999999</c:v>
                </c:pt>
                <c:pt idx="494">
                  <c:v>0.17499999999999999</c:v>
                </c:pt>
                <c:pt idx="495">
                  <c:v>0.23499999999999999</c:v>
                </c:pt>
                <c:pt idx="496">
                  <c:v>0.23499999999999999</c:v>
                </c:pt>
                <c:pt idx="497">
                  <c:v>0.23499999999999999</c:v>
                </c:pt>
                <c:pt idx="498">
                  <c:v>0.22500000000000001</c:v>
                </c:pt>
                <c:pt idx="499">
                  <c:v>0.22500000000000001</c:v>
                </c:pt>
                <c:pt idx="500">
                  <c:v>0.22500000000000001</c:v>
                </c:pt>
                <c:pt idx="501">
                  <c:v>0.22500000000000001</c:v>
                </c:pt>
                <c:pt idx="502">
                  <c:v>0.22500000000000001</c:v>
                </c:pt>
                <c:pt idx="503">
                  <c:v>0.22500000000000001</c:v>
                </c:pt>
                <c:pt idx="504">
                  <c:v>0.215</c:v>
                </c:pt>
                <c:pt idx="505">
                  <c:v>0.215</c:v>
                </c:pt>
                <c:pt idx="506">
                  <c:v>0.215</c:v>
                </c:pt>
                <c:pt idx="507">
                  <c:v>0.19500000000000001</c:v>
                </c:pt>
                <c:pt idx="508">
                  <c:v>0.20499999999999999</c:v>
                </c:pt>
                <c:pt idx="509">
                  <c:v>0.21214285714285713</c:v>
                </c:pt>
                <c:pt idx="510">
                  <c:v>0.18928571428571428</c:v>
                </c:pt>
                <c:pt idx="511">
                  <c:v>0.18928571428571428</c:v>
                </c:pt>
                <c:pt idx="512">
                  <c:v>0.19</c:v>
                </c:pt>
                <c:pt idx="513">
                  <c:v>0.18928571428571428</c:v>
                </c:pt>
                <c:pt idx="514">
                  <c:v>0.18928571428571428</c:v>
                </c:pt>
                <c:pt idx="515">
                  <c:v>0.19</c:v>
                </c:pt>
                <c:pt idx="516">
                  <c:v>0.17499999999999999</c:v>
                </c:pt>
                <c:pt idx="517">
                  <c:v>0.17499999999999999</c:v>
                </c:pt>
                <c:pt idx="518">
                  <c:v>0.17499999999999999</c:v>
                </c:pt>
                <c:pt idx="519">
                  <c:v>0.17499999999999999</c:v>
                </c:pt>
                <c:pt idx="520">
                  <c:v>0.17499999999999999</c:v>
                </c:pt>
                <c:pt idx="521">
                  <c:v>0.17499999999999999</c:v>
                </c:pt>
                <c:pt idx="522">
                  <c:v>0.16500000000000001</c:v>
                </c:pt>
                <c:pt idx="523">
                  <c:v>0.16500000000000001</c:v>
                </c:pt>
                <c:pt idx="524">
                  <c:v>0.16500000000000001</c:v>
                </c:pt>
                <c:pt idx="525">
                  <c:v>0.16500000000000001</c:v>
                </c:pt>
                <c:pt idx="526">
                  <c:v>0.16500000000000001</c:v>
                </c:pt>
                <c:pt idx="527">
                  <c:v>0.16500000000000001</c:v>
                </c:pt>
                <c:pt idx="528">
                  <c:v>0.16500000000000001</c:v>
                </c:pt>
                <c:pt idx="529">
                  <c:v>0.16500000000000001</c:v>
                </c:pt>
                <c:pt idx="530">
                  <c:v>0.16500000000000001</c:v>
                </c:pt>
                <c:pt idx="531">
                  <c:v>0.16500000000000001</c:v>
                </c:pt>
                <c:pt idx="532">
                  <c:v>0.16500000000000001</c:v>
                </c:pt>
                <c:pt idx="533">
                  <c:v>0.16500000000000001</c:v>
                </c:pt>
                <c:pt idx="534">
                  <c:v>0.16500000000000001</c:v>
                </c:pt>
                <c:pt idx="535">
                  <c:v>0.16500000000000001</c:v>
                </c:pt>
                <c:pt idx="536">
                  <c:v>0.16500000000000001</c:v>
                </c:pt>
                <c:pt idx="537">
                  <c:v>0.16500000000000001</c:v>
                </c:pt>
                <c:pt idx="538">
                  <c:v>0.16500000000000001</c:v>
                </c:pt>
                <c:pt idx="539">
                  <c:v>0.16500000000000001</c:v>
                </c:pt>
                <c:pt idx="540">
                  <c:v>0.16500000000000001</c:v>
                </c:pt>
                <c:pt idx="541">
                  <c:v>0.16500000000000001</c:v>
                </c:pt>
                <c:pt idx="542">
                  <c:v>0.1657142857142857</c:v>
                </c:pt>
                <c:pt idx="543">
                  <c:v>0.16500000000000001</c:v>
                </c:pt>
                <c:pt idx="544">
                  <c:v>0.16500000000000001</c:v>
                </c:pt>
                <c:pt idx="545">
                  <c:v>0.1657142857142857</c:v>
                </c:pt>
                <c:pt idx="546">
                  <c:v>0.16500000000000001</c:v>
                </c:pt>
                <c:pt idx="547">
                  <c:v>0.16500000000000001</c:v>
                </c:pt>
                <c:pt idx="548">
                  <c:v>0.1657142857142857</c:v>
                </c:pt>
                <c:pt idx="549">
                  <c:v>0.23</c:v>
                </c:pt>
                <c:pt idx="550">
                  <c:v>0.23</c:v>
                </c:pt>
                <c:pt idx="551">
                  <c:v>0.23</c:v>
                </c:pt>
                <c:pt idx="552">
                  <c:v>0.23</c:v>
                </c:pt>
                <c:pt idx="553">
                  <c:v>0.23</c:v>
                </c:pt>
                <c:pt idx="554">
                  <c:v>0.23</c:v>
                </c:pt>
                <c:pt idx="555">
                  <c:v>0.23</c:v>
                </c:pt>
                <c:pt idx="556">
                  <c:v>0.23</c:v>
                </c:pt>
                <c:pt idx="557">
                  <c:v>0.23</c:v>
                </c:pt>
                <c:pt idx="558">
                  <c:v>0.23</c:v>
                </c:pt>
                <c:pt idx="559">
                  <c:v>0.23</c:v>
                </c:pt>
                <c:pt idx="560">
                  <c:v>0.23</c:v>
                </c:pt>
                <c:pt idx="561">
                  <c:v>0.23</c:v>
                </c:pt>
                <c:pt idx="562">
                  <c:v>0.23</c:v>
                </c:pt>
                <c:pt idx="563">
                  <c:v>0.23</c:v>
                </c:pt>
                <c:pt idx="564">
                  <c:v>0.215</c:v>
                </c:pt>
                <c:pt idx="565">
                  <c:v>0.215</c:v>
                </c:pt>
                <c:pt idx="566">
                  <c:v>0.22</c:v>
                </c:pt>
                <c:pt idx="567">
                  <c:v>0.20499999999999999</c:v>
                </c:pt>
                <c:pt idx="568">
                  <c:v>0.20499999999999999</c:v>
                </c:pt>
                <c:pt idx="569">
                  <c:v>0.215</c:v>
                </c:pt>
                <c:pt idx="570">
                  <c:v>0.2</c:v>
                </c:pt>
                <c:pt idx="571">
                  <c:v>0.2</c:v>
                </c:pt>
                <c:pt idx="572">
                  <c:v>0.21</c:v>
                </c:pt>
                <c:pt idx="573">
                  <c:v>0.2</c:v>
                </c:pt>
                <c:pt idx="574">
                  <c:v>0.2</c:v>
                </c:pt>
                <c:pt idx="575">
                  <c:v>0.21</c:v>
                </c:pt>
                <c:pt idx="576">
                  <c:v>0.2</c:v>
                </c:pt>
                <c:pt idx="577">
                  <c:v>0.2</c:v>
                </c:pt>
                <c:pt idx="578">
                  <c:v>0.21</c:v>
                </c:pt>
                <c:pt idx="579">
                  <c:v>0.2</c:v>
                </c:pt>
                <c:pt idx="580">
                  <c:v>0.2</c:v>
                </c:pt>
                <c:pt idx="581">
                  <c:v>0.21</c:v>
                </c:pt>
                <c:pt idx="582">
                  <c:v>0.2</c:v>
                </c:pt>
                <c:pt idx="583">
                  <c:v>0.2</c:v>
                </c:pt>
                <c:pt idx="584">
                  <c:v>0.2</c:v>
                </c:pt>
                <c:pt idx="585">
                  <c:v>0.2</c:v>
                </c:pt>
                <c:pt idx="586">
                  <c:v>0.2</c:v>
                </c:pt>
                <c:pt idx="587">
                  <c:v>0.2</c:v>
                </c:pt>
                <c:pt idx="588">
                  <c:v>0.2</c:v>
                </c:pt>
                <c:pt idx="589">
                  <c:v>0.2</c:v>
                </c:pt>
                <c:pt idx="590">
                  <c:v>0.2</c:v>
                </c:pt>
                <c:pt idx="591">
                  <c:v>0.19500000000000001</c:v>
                </c:pt>
                <c:pt idx="592">
                  <c:v>0.19500000000000001</c:v>
                </c:pt>
                <c:pt idx="593">
                  <c:v>0.19500000000000001</c:v>
                </c:pt>
                <c:pt idx="594">
                  <c:v>0.185</c:v>
                </c:pt>
                <c:pt idx="595">
                  <c:v>0.19500000000000001</c:v>
                </c:pt>
                <c:pt idx="596">
                  <c:v>0.19500000000000001</c:v>
                </c:pt>
                <c:pt idx="597">
                  <c:v>0.185</c:v>
                </c:pt>
                <c:pt idx="598">
                  <c:v>0.185</c:v>
                </c:pt>
                <c:pt idx="599">
                  <c:v>0.19500000000000001</c:v>
                </c:pt>
                <c:pt idx="600">
                  <c:v>0.17</c:v>
                </c:pt>
                <c:pt idx="601">
                  <c:v>0.17</c:v>
                </c:pt>
                <c:pt idx="602">
                  <c:v>0.185</c:v>
                </c:pt>
                <c:pt idx="603">
                  <c:v>0.16500000000000001</c:v>
                </c:pt>
                <c:pt idx="604">
                  <c:v>0.16500000000000001</c:v>
                </c:pt>
                <c:pt idx="605">
                  <c:v>0.16500000000000001</c:v>
                </c:pt>
                <c:pt idx="606">
                  <c:v>0.16500000000000001</c:v>
                </c:pt>
                <c:pt idx="607">
                  <c:v>0.16500000000000001</c:v>
                </c:pt>
                <c:pt idx="608">
                  <c:v>0.16500000000000001</c:v>
                </c:pt>
                <c:pt idx="609">
                  <c:v>0.16500000000000001</c:v>
                </c:pt>
                <c:pt idx="610">
                  <c:v>0.16500000000000001</c:v>
                </c:pt>
                <c:pt idx="611">
                  <c:v>0.16500000000000001</c:v>
                </c:pt>
                <c:pt idx="612">
                  <c:v>0.16500000000000001</c:v>
                </c:pt>
                <c:pt idx="613">
                  <c:v>0.16500000000000001</c:v>
                </c:pt>
                <c:pt idx="614">
                  <c:v>0.16500000000000001</c:v>
                </c:pt>
                <c:pt idx="615">
                  <c:v>0.16500000000000001</c:v>
                </c:pt>
                <c:pt idx="616">
                  <c:v>0.16500000000000001</c:v>
                </c:pt>
                <c:pt idx="617">
                  <c:v>0.16500000000000001</c:v>
                </c:pt>
                <c:pt idx="618">
                  <c:v>0.16500000000000001</c:v>
                </c:pt>
                <c:pt idx="619">
                  <c:v>0.16500000000000001</c:v>
                </c:pt>
                <c:pt idx="620">
                  <c:v>0.16500000000000001</c:v>
                </c:pt>
                <c:pt idx="621">
                  <c:v>0.16500000000000001</c:v>
                </c:pt>
                <c:pt idx="622">
                  <c:v>0.16500000000000001</c:v>
                </c:pt>
                <c:pt idx="623">
                  <c:v>0.16500000000000001</c:v>
                </c:pt>
                <c:pt idx="624">
                  <c:v>0.17</c:v>
                </c:pt>
                <c:pt idx="625">
                  <c:v>0.17</c:v>
                </c:pt>
                <c:pt idx="626">
                  <c:v>0.17</c:v>
                </c:pt>
                <c:pt idx="627">
                  <c:v>0.16500000000000001</c:v>
                </c:pt>
                <c:pt idx="628">
                  <c:v>0.17</c:v>
                </c:pt>
                <c:pt idx="629">
                  <c:v>0.17</c:v>
                </c:pt>
                <c:pt idx="630">
                  <c:v>0.16500000000000001</c:v>
                </c:pt>
                <c:pt idx="631">
                  <c:v>0.17</c:v>
                </c:pt>
                <c:pt idx="632">
                  <c:v>0.17</c:v>
                </c:pt>
                <c:pt idx="633">
                  <c:v>0.16500000000000001</c:v>
                </c:pt>
                <c:pt idx="634">
                  <c:v>0.17</c:v>
                </c:pt>
                <c:pt idx="635">
                  <c:v>0.17</c:v>
                </c:pt>
                <c:pt idx="636">
                  <c:v>0.245</c:v>
                </c:pt>
                <c:pt idx="637">
                  <c:v>0.27</c:v>
                </c:pt>
                <c:pt idx="638">
                  <c:v>0.27500000000000002</c:v>
                </c:pt>
                <c:pt idx="639">
                  <c:v>0.3</c:v>
                </c:pt>
                <c:pt idx="640">
                  <c:v>0.31538461538461537</c:v>
                </c:pt>
                <c:pt idx="641">
                  <c:v>0.245</c:v>
                </c:pt>
                <c:pt idx="642">
                  <c:v>0.25384615384615383</c:v>
                </c:pt>
                <c:pt idx="643">
                  <c:v>0.28999999999999998</c:v>
                </c:pt>
                <c:pt idx="644">
                  <c:v>0.28999999999999998</c:v>
                </c:pt>
                <c:pt idx="645">
                  <c:v>0.32307692307692309</c:v>
                </c:pt>
                <c:pt idx="646">
                  <c:v>0.32307692307692309</c:v>
                </c:pt>
                <c:pt idx="647">
                  <c:v>0.245</c:v>
                </c:pt>
                <c:pt idx="648">
                  <c:v>0.25384615384615383</c:v>
                </c:pt>
                <c:pt idx="649">
                  <c:v>0.28999999999999998</c:v>
                </c:pt>
                <c:pt idx="650">
                  <c:v>0.28999999999999998</c:v>
                </c:pt>
                <c:pt idx="651">
                  <c:v>0.32307692307692309</c:v>
                </c:pt>
                <c:pt idx="652">
                  <c:v>0.32307692307692309</c:v>
                </c:pt>
                <c:pt idx="653">
                  <c:v>0.25384615384615383</c:v>
                </c:pt>
                <c:pt idx="654">
                  <c:v>0.28000000000000003</c:v>
                </c:pt>
                <c:pt idx="655">
                  <c:v>0.28499999999999998</c:v>
                </c:pt>
                <c:pt idx="656">
                  <c:v>0.32307692307692309</c:v>
                </c:pt>
                <c:pt idx="657">
                  <c:v>0.33076923076923076</c:v>
                </c:pt>
                <c:pt idx="658">
                  <c:v>0.25384615384615383</c:v>
                </c:pt>
                <c:pt idx="659">
                  <c:v>0.28000000000000003</c:v>
                </c:pt>
                <c:pt idx="660">
                  <c:v>0.28499999999999998</c:v>
                </c:pt>
                <c:pt idx="661">
                  <c:v>0.32307692307692309</c:v>
                </c:pt>
                <c:pt idx="662">
                  <c:v>0.33076923076923076</c:v>
                </c:pt>
                <c:pt idx="663">
                  <c:v>0.25384615384615383</c:v>
                </c:pt>
                <c:pt idx="664">
                  <c:v>0.28000000000000003</c:v>
                </c:pt>
                <c:pt idx="665">
                  <c:v>0.28499999999999998</c:v>
                </c:pt>
                <c:pt idx="666">
                  <c:v>0.32307692307692309</c:v>
                </c:pt>
                <c:pt idx="667">
                  <c:v>0.33076923076923076</c:v>
                </c:pt>
                <c:pt idx="668">
                  <c:v>0.27692307692307694</c:v>
                </c:pt>
                <c:pt idx="669">
                  <c:v>0.3</c:v>
                </c:pt>
                <c:pt idx="670">
                  <c:v>0.315</c:v>
                </c:pt>
                <c:pt idx="671">
                  <c:v>0.32500000000000001</c:v>
                </c:pt>
                <c:pt idx="672">
                  <c:v>0.33846153846153848</c:v>
                </c:pt>
                <c:pt idx="673">
                  <c:v>0.34615384615384615</c:v>
                </c:pt>
                <c:pt idx="674">
                  <c:v>0.29230769230769232</c:v>
                </c:pt>
                <c:pt idx="675">
                  <c:v>0.315</c:v>
                </c:pt>
                <c:pt idx="676">
                  <c:v>0.32500000000000001</c:v>
                </c:pt>
                <c:pt idx="677">
                  <c:v>0.33500000000000002</c:v>
                </c:pt>
                <c:pt idx="678">
                  <c:v>0.35384615384615387</c:v>
                </c:pt>
                <c:pt idx="679">
                  <c:v>0.35384615384615387</c:v>
                </c:pt>
                <c:pt idx="680">
                  <c:v>0.30769230769230771</c:v>
                </c:pt>
                <c:pt idx="681">
                  <c:v>0.34499999999999997</c:v>
                </c:pt>
                <c:pt idx="682">
                  <c:v>0.34499999999999997</c:v>
                </c:pt>
                <c:pt idx="683">
                  <c:v>0.34499999999999997</c:v>
                </c:pt>
                <c:pt idx="684">
                  <c:v>0.36923076923076925</c:v>
                </c:pt>
                <c:pt idx="685">
                  <c:v>0.36923076923076925</c:v>
                </c:pt>
                <c:pt idx="686">
                  <c:v>0.35499999999999998</c:v>
                </c:pt>
                <c:pt idx="687">
                  <c:v>0.35499999999999998</c:v>
                </c:pt>
                <c:pt idx="688">
                  <c:v>0.36</c:v>
                </c:pt>
                <c:pt idx="689">
                  <c:v>0.36846153846153845</c:v>
                </c:pt>
                <c:pt idx="690">
                  <c:v>0.39923076923076922</c:v>
                </c:pt>
                <c:pt idx="691">
                  <c:v>0.41461538461538461</c:v>
                </c:pt>
                <c:pt idx="692">
                  <c:v>0.37</c:v>
                </c:pt>
                <c:pt idx="693">
                  <c:v>0.37</c:v>
                </c:pt>
                <c:pt idx="694">
                  <c:v>0.375</c:v>
                </c:pt>
                <c:pt idx="695">
                  <c:v>0.38384615384615384</c:v>
                </c:pt>
                <c:pt idx="696">
                  <c:v>0.41461538461538461</c:v>
                </c:pt>
                <c:pt idx="697">
                  <c:v>0.43</c:v>
                </c:pt>
                <c:pt idx="698">
                  <c:v>0.39923076923076922</c:v>
                </c:pt>
                <c:pt idx="699">
                  <c:v>0.41</c:v>
                </c:pt>
                <c:pt idx="700">
                  <c:v>0.41</c:v>
                </c:pt>
                <c:pt idx="701">
                  <c:v>0.41</c:v>
                </c:pt>
                <c:pt idx="702">
                  <c:v>0.43</c:v>
                </c:pt>
                <c:pt idx="703">
                  <c:v>0.46076923076923076</c:v>
                </c:pt>
                <c:pt idx="704">
                  <c:v>0.42499999999999999</c:v>
                </c:pt>
                <c:pt idx="705">
                  <c:v>0.42499999999999999</c:v>
                </c:pt>
                <c:pt idx="706">
                  <c:v>0.42499999999999999</c:v>
                </c:pt>
                <c:pt idx="707">
                  <c:v>0.48384615384615387</c:v>
                </c:pt>
                <c:pt idx="708">
                  <c:v>0.49153846153846159</c:v>
                </c:pt>
                <c:pt idx="709">
                  <c:v>0.42499999999999999</c:v>
                </c:pt>
                <c:pt idx="710">
                  <c:v>0.42499999999999999</c:v>
                </c:pt>
                <c:pt idx="711">
                  <c:v>0.42499999999999999</c:v>
                </c:pt>
                <c:pt idx="712">
                  <c:v>0.48384615384615387</c:v>
                </c:pt>
                <c:pt idx="713">
                  <c:v>0.49153846153846159</c:v>
                </c:pt>
                <c:pt idx="714">
                  <c:v>0.42499999999999999</c:v>
                </c:pt>
                <c:pt idx="715">
                  <c:v>0.42499999999999999</c:v>
                </c:pt>
                <c:pt idx="716">
                  <c:v>0.42499999999999999</c:v>
                </c:pt>
                <c:pt idx="717">
                  <c:v>0.48384615384615387</c:v>
                </c:pt>
                <c:pt idx="718">
                  <c:v>0.49153846153846159</c:v>
                </c:pt>
                <c:pt idx="719">
                  <c:v>0.44</c:v>
                </c:pt>
                <c:pt idx="720">
                  <c:v>0.44</c:v>
                </c:pt>
                <c:pt idx="721">
                  <c:v>0.44</c:v>
                </c:pt>
                <c:pt idx="722">
                  <c:v>0.50692307692307692</c:v>
                </c:pt>
                <c:pt idx="723">
                  <c:v>0.50692307692307692</c:v>
                </c:pt>
                <c:pt idx="724">
                  <c:v>0.50692307692307692</c:v>
                </c:pt>
                <c:pt idx="725">
                  <c:v>0.50692307692307692</c:v>
                </c:pt>
                <c:pt idx="726">
                  <c:v>0.53769230769230769</c:v>
                </c:pt>
                <c:pt idx="727">
                  <c:v>0.53769230769230769</c:v>
                </c:pt>
                <c:pt idx="728">
                  <c:v>0.49</c:v>
                </c:pt>
                <c:pt idx="729">
                  <c:v>0.49</c:v>
                </c:pt>
                <c:pt idx="730">
                  <c:v>0.53769230769230769</c:v>
                </c:pt>
                <c:pt idx="731">
                  <c:v>0.53769230769230769</c:v>
                </c:pt>
                <c:pt idx="732">
                  <c:v>0.5</c:v>
                </c:pt>
                <c:pt idx="733">
                  <c:v>0.5</c:v>
                </c:pt>
                <c:pt idx="734">
                  <c:v>0.55307692307692313</c:v>
                </c:pt>
                <c:pt idx="735">
                  <c:v>0.55307692307692313</c:v>
                </c:pt>
                <c:pt idx="736">
                  <c:v>0.5</c:v>
                </c:pt>
                <c:pt idx="737">
                  <c:v>0.5</c:v>
                </c:pt>
                <c:pt idx="738">
                  <c:v>0.55307692307692313</c:v>
                </c:pt>
                <c:pt idx="739">
                  <c:v>0.55307692307692313</c:v>
                </c:pt>
                <c:pt idx="740">
                  <c:v>0.48499999999999999</c:v>
                </c:pt>
                <c:pt idx="741">
                  <c:v>0.49</c:v>
                </c:pt>
                <c:pt idx="742">
                  <c:v>0.53769230769230769</c:v>
                </c:pt>
                <c:pt idx="743">
                  <c:v>0.53769230769230769</c:v>
                </c:pt>
                <c:pt idx="744">
                  <c:v>0.48499999999999999</c:v>
                </c:pt>
                <c:pt idx="745">
                  <c:v>0.49</c:v>
                </c:pt>
                <c:pt idx="746">
                  <c:v>0.53769230769230769</c:v>
                </c:pt>
                <c:pt idx="747">
                  <c:v>0.53769230769230769</c:v>
                </c:pt>
                <c:pt idx="748">
                  <c:v>0.47</c:v>
                </c:pt>
                <c:pt idx="749">
                  <c:v>0.48</c:v>
                </c:pt>
                <c:pt idx="750">
                  <c:v>0.52230769230769236</c:v>
                </c:pt>
                <c:pt idx="751">
                  <c:v>0.52230769230769236</c:v>
                </c:pt>
                <c:pt idx="752">
                  <c:v>0.47</c:v>
                </c:pt>
                <c:pt idx="753">
                  <c:v>0.48</c:v>
                </c:pt>
                <c:pt idx="754">
                  <c:v>0.52230769230769236</c:v>
                </c:pt>
                <c:pt idx="755">
                  <c:v>0.52230769230769236</c:v>
                </c:pt>
                <c:pt idx="756">
                  <c:v>0.47</c:v>
                </c:pt>
                <c:pt idx="757">
                  <c:v>0.48</c:v>
                </c:pt>
                <c:pt idx="758">
                  <c:v>0.52230769230769236</c:v>
                </c:pt>
                <c:pt idx="759">
                  <c:v>0.52230769230769236</c:v>
                </c:pt>
                <c:pt idx="760">
                  <c:v>0.47</c:v>
                </c:pt>
                <c:pt idx="761">
                  <c:v>0.47499999999999998</c:v>
                </c:pt>
                <c:pt idx="762">
                  <c:v>0.52230769230769236</c:v>
                </c:pt>
                <c:pt idx="763">
                  <c:v>0.52230769230769236</c:v>
                </c:pt>
                <c:pt idx="764">
                  <c:v>0.47</c:v>
                </c:pt>
                <c:pt idx="765">
                  <c:v>0.47499999999999998</c:v>
                </c:pt>
                <c:pt idx="766">
                  <c:v>0.53769230769230769</c:v>
                </c:pt>
                <c:pt idx="767">
                  <c:v>0.53769230769230769</c:v>
                </c:pt>
                <c:pt idx="768">
                  <c:v>0.46500000000000002</c:v>
                </c:pt>
                <c:pt idx="769">
                  <c:v>0.47</c:v>
                </c:pt>
                <c:pt idx="770">
                  <c:v>0.50692307692307692</c:v>
                </c:pt>
                <c:pt idx="771">
                  <c:v>0.50692307692307692</c:v>
                </c:pt>
                <c:pt idx="772">
                  <c:v>0.47499999999999998</c:v>
                </c:pt>
                <c:pt idx="773">
                  <c:v>0.47499999999999998</c:v>
                </c:pt>
                <c:pt idx="774">
                  <c:v>0.52230769230769236</c:v>
                </c:pt>
                <c:pt idx="775">
                  <c:v>0.52230769230769236</c:v>
                </c:pt>
                <c:pt idx="776">
                  <c:v>0.47499999999999998</c:v>
                </c:pt>
                <c:pt idx="777">
                  <c:v>0.47499999999999998</c:v>
                </c:pt>
                <c:pt idx="778">
                  <c:v>0.53769230769230769</c:v>
                </c:pt>
                <c:pt idx="779">
                  <c:v>0.53769230769230769</c:v>
                </c:pt>
                <c:pt idx="780">
                  <c:v>0.44500000000000001</c:v>
                </c:pt>
                <c:pt idx="781">
                  <c:v>0.46</c:v>
                </c:pt>
                <c:pt idx="782">
                  <c:v>0.49923076923076926</c:v>
                </c:pt>
                <c:pt idx="783">
                  <c:v>0.5146153846153847</c:v>
                </c:pt>
                <c:pt idx="784">
                  <c:v>0.435</c:v>
                </c:pt>
                <c:pt idx="785">
                  <c:v>0.45</c:v>
                </c:pt>
                <c:pt idx="786">
                  <c:v>0.49923076923076926</c:v>
                </c:pt>
                <c:pt idx="787">
                  <c:v>0.5146153846153847</c:v>
                </c:pt>
                <c:pt idx="788">
                  <c:v>0.435</c:v>
                </c:pt>
                <c:pt idx="789">
                  <c:v>0.45</c:v>
                </c:pt>
                <c:pt idx="790">
                  <c:v>0.49923076923076926</c:v>
                </c:pt>
                <c:pt idx="791">
                  <c:v>0.5146153846153847</c:v>
                </c:pt>
                <c:pt idx="792">
                  <c:v>0.435</c:v>
                </c:pt>
                <c:pt idx="793">
                  <c:v>0.45</c:v>
                </c:pt>
                <c:pt idx="794">
                  <c:v>0.50692307692307692</c:v>
                </c:pt>
                <c:pt idx="795">
                  <c:v>0.52230769230769236</c:v>
                </c:pt>
                <c:pt idx="796">
                  <c:v>0.43</c:v>
                </c:pt>
                <c:pt idx="797">
                  <c:v>0.44500000000000001</c:v>
                </c:pt>
                <c:pt idx="798">
                  <c:v>0.47615384615384615</c:v>
                </c:pt>
                <c:pt idx="799">
                  <c:v>0.49153846153846159</c:v>
                </c:pt>
                <c:pt idx="800">
                  <c:v>0.43</c:v>
                </c:pt>
                <c:pt idx="801">
                  <c:v>0.44500000000000001</c:v>
                </c:pt>
                <c:pt idx="802">
                  <c:v>0.49153846153846159</c:v>
                </c:pt>
                <c:pt idx="803">
                  <c:v>0.50692307692307692</c:v>
                </c:pt>
                <c:pt idx="804">
                  <c:v>0.435</c:v>
                </c:pt>
                <c:pt idx="805">
                  <c:v>0.45</c:v>
                </c:pt>
                <c:pt idx="806">
                  <c:v>0.50692307692307692</c:v>
                </c:pt>
                <c:pt idx="807">
                  <c:v>0.50692307692307692</c:v>
                </c:pt>
                <c:pt idx="808">
                  <c:v>0.45500000000000002</c:v>
                </c:pt>
                <c:pt idx="809">
                  <c:v>0.46</c:v>
                </c:pt>
                <c:pt idx="810">
                  <c:v>0.50692307692307692</c:v>
                </c:pt>
                <c:pt idx="811">
                  <c:v>0.50692307692307692</c:v>
                </c:pt>
                <c:pt idx="812">
                  <c:v>0.45500000000000002</c:v>
                </c:pt>
                <c:pt idx="813">
                  <c:v>0.46</c:v>
                </c:pt>
                <c:pt idx="814">
                  <c:v>0.50692307692307692</c:v>
                </c:pt>
                <c:pt idx="815">
                  <c:v>0.50692307692307692</c:v>
                </c:pt>
                <c:pt idx="816">
                  <c:v>0.46</c:v>
                </c:pt>
                <c:pt idx="817">
                  <c:v>0.47</c:v>
                </c:pt>
                <c:pt idx="818">
                  <c:v>0.46</c:v>
                </c:pt>
                <c:pt idx="819">
                  <c:v>0.47</c:v>
                </c:pt>
                <c:pt idx="820">
                  <c:v>0.495</c:v>
                </c:pt>
                <c:pt idx="821">
                  <c:v>0.495</c:v>
                </c:pt>
                <c:pt idx="822">
                  <c:v>0.495</c:v>
                </c:pt>
                <c:pt idx="823">
                  <c:v>0.495</c:v>
                </c:pt>
                <c:pt idx="824">
                  <c:v>0.495</c:v>
                </c:pt>
                <c:pt idx="825">
                  <c:v>0.495</c:v>
                </c:pt>
                <c:pt idx="826">
                  <c:v>0.495</c:v>
                </c:pt>
                <c:pt idx="827">
                  <c:v>0.495</c:v>
                </c:pt>
                <c:pt idx="828">
                  <c:v>0.5</c:v>
                </c:pt>
                <c:pt idx="829">
                  <c:v>0.5</c:v>
                </c:pt>
                <c:pt idx="830">
                  <c:v>0.5</c:v>
                </c:pt>
                <c:pt idx="831">
                  <c:v>0.5</c:v>
                </c:pt>
                <c:pt idx="832">
                  <c:v>0.5</c:v>
                </c:pt>
                <c:pt idx="833">
                  <c:v>0.5</c:v>
                </c:pt>
                <c:pt idx="834">
                  <c:v>0.50714285714285712</c:v>
                </c:pt>
                <c:pt idx="835">
                  <c:v>0.50714285714285712</c:v>
                </c:pt>
                <c:pt idx="836">
                  <c:v>0.50714285714285712</c:v>
                </c:pt>
                <c:pt idx="837">
                  <c:v>0.50714285714285712</c:v>
                </c:pt>
                <c:pt idx="838">
                  <c:v>0.54576923076923078</c:v>
                </c:pt>
                <c:pt idx="839">
                  <c:v>0.54576923076923078</c:v>
                </c:pt>
                <c:pt idx="840">
                  <c:v>0.51</c:v>
                </c:pt>
                <c:pt idx="841">
                  <c:v>0.51</c:v>
                </c:pt>
                <c:pt idx="842">
                  <c:v>0.51</c:v>
                </c:pt>
                <c:pt idx="843">
                  <c:v>0.54576923076923078</c:v>
                </c:pt>
                <c:pt idx="844">
                  <c:v>0.54576923076923078</c:v>
                </c:pt>
                <c:pt idx="845">
                  <c:v>0.51</c:v>
                </c:pt>
                <c:pt idx="846">
                  <c:v>0.51</c:v>
                </c:pt>
                <c:pt idx="847">
                  <c:v>0.51</c:v>
                </c:pt>
                <c:pt idx="848">
                  <c:v>0.54576923076923078</c:v>
                </c:pt>
                <c:pt idx="849">
                  <c:v>0.54576923076923078</c:v>
                </c:pt>
                <c:pt idx="850">
                  <c:v>0.51</c:v>
                </c:pt>
                <c:pt idx="851">
                  <c:v>0.51</c:v>
                </c:pt>
                <c:pt idx="852">
                  <c:v>0.51</c:v>
                </c:pt>
                <c:pt idx="853">
                  <c:v>0.54576923076923078</c:v>
                </c:pt>
                <c:pt idx="854">
                  <c:v>0.54576923076923078</c:v>
                </c:pt>
                <c:pt idx="855">
                  <c:v>0.5</c:v>
                </c:pt>
                <c:pt idx="856">
                  <c:v>0.5</c:v>
                </c:pt>
                <c:pt idx="857">
                  <c:v>0.5</c:v>
                </c:pt>
                <c:pt idx="858">
                  <c:v>0.54576923076923078</c:v>
                </c:pt>
                <c:pt idx="859">
                  <c:v>0.54576923076923078</c:v>
                </c:pt>
                <c:pt idx="860">
                  <c:v>0.49</c:v>
                </c:pt>
                <c:pt idx="861">
                  <c:v>0.5</c:v>
                </c:pt>
                <c:pt idx="862">
                  <c:v>0.5</c:v>
                </c:pt>
                <c:pt idx="863">
                  <c:v>0.54576923076923078</c:v>
                </c:pt>
                <c:pt idx="864">
                  <c:v>0.54576923076923078</c:v>
                </c:pt>
                <c:pt idx="865">
                  <c:v>0.49</c:v>
                </c:pt>
                <c:pt idx="866">
                  <c:v>0.49285714285714288</c:v>
                </c:pt>
                <c:pt idx="867">
                  <c:v>0.49285714285714288</c:v>
                </c:pt>
                <c:pt idx="868">
                  <c:v>0.54576923076923078</c:v>
                </c:pt>
                <c:pt idx="869">
                  <c:v>0.54576923076923078</c:v>
                </c:pt>
                <c:pt idx="870">
                  <c:v>0.49</c:v>
                </c:pt>
                <c:pt idx="871">
                  <c:v>0.49</c:v>
                </c:pt>
                <c:pt idx="872">
                  <c:v>0.49</c:v>
                </c:pt>
                <c:pt idx="873">
                  <c:v>0.54576923076923078</c:v>
                </c:pt>
                <c:pt idx="874">
                  <c:v>0.54576923076923078</c:v>
                </c:pt>
                <c:pt idx="875">
                  <c:v>0.49</c:v>
                </c:pt>
                <c:pt idx="876">
                  <c:v>0.49</c:v>
                </c:pt>
                <c:pt idx="877">
                  <c:v>0.49</c:v>
                </c:pt>
                <c:pt idx="878">
                  <c:v>0.54576923076923078</c:v>
                </c:pt>
                <c:pt idx="879">
                  <c:v>0.54576923076923078</c:v>
                </c:pt>
                <c:pt idx="880">
                  <c:v>0.48499999999999999</c:v>
                </c:pt>
                <c:pt idx="881">
                  <c:v>0.49</c:v>
                </c:pt>
                <c:pt idx="882">
                  <c:v>0.49</c:v>
                </c:pt>
                <c:pt idx="883">
                  <c:v>0.51500000000000001</c:v>
                </c:pt>
                <c:pt idx="884">
                  <c:v>0.54576923076923078</c:v>
                </c:pt>
                <c:pt idx="885">
                  <c:v>0.45500000000000002</c:v>
                </c:pt>
                <c:pt idx="886">
                  <c:v>0.47</c:v>
                </c:pt>
                <c:pt idx="887">
                  <c:v>0.48499999999999999</c:v>
                </c:pt>
                <c:pt idx="888">
                  <c:v>0.5</c:v>
                </c:pt>
                <c:pt idx="889">
                  <c:v>0.5</c:v>
                </c:pt>
                <c:pt idx="890">
                  <c:v>0.43571428571428572</c:v>
                </c:pt>
                <c:pt idx="891">
                  <c:v>0.46</c:v>
                </c:pt>
                <c:pt idx="892">
                  <c:v>0.46857142857142858</c:v>
                </c:pt>
                <c:pt idx="893">
                  <c:v>0.47692307692307695</c:v>
                </c:pt>
                <c:pt idx="894">
                  <c:v>0.49230769230769234</c:v>
                </c:pt>
                <c:pt idx="895">
                  <c:v>0.42142857142857143</c:v>
                </c:pt>
                <c:pt idx="896">
                  <c:v>0.42142857142857143</c:v>
                </c:pt>
                <c:pt idx="897">
                  <c:v>0.42142857142857143</c:v>
                </c:pt>
                <c:pt idx="898">
                  <c:v>0.46153846153846156</c:v>
                </c:pt>
                <c:pt idx="899">
                  <c:v>0.46153846153846156</c:v>
                </c:pt>
                <c:pt idx="900">
                  <c:v>0.41</c:v>
                </c:pt>
                <c:pt idx="901">
                  <c:v>0.41</c:v>
                </c:pt>
                <c:pt idx="902">
                  <c:v>0.41</c:v>
                </c:pt>
                <c:pt idx="903">
                  <c:v>0.46153846153846156</c:v>
                </c:pt>
                <c:pt idx="904">
                  <c:v>0.46153846153846156</c:v>
                </c:pt>
                <c:pt idx="905">
                  <c:v>0.36142857142857143</c:v>
                </c:pt>
                <c:pt idx="906">
                  <c:v>0.375</c:v>
                </c:pt>
                <c:pt idx="907">
                  <c:v>0.39500000000000002</c:v>
                </c:pt>
                <c:pt idx="908">
                  <c:v>0.41538461538461541</c:v>
                </c:pt>
                <c:pt idx="909">
                  <c:v>0.44615384615384618</c:v>
                </c:pt>
                <c:pt idx="910">
                  <c:v>0.44615384615384618</c:v>
                </c:pt>
                <c:pt idx="911">
                  <c:v>0.33571428571428569</c:v>
                </c:pt>
                <c:pt idx="912">
                  <c:v>0.36071428571428571</c:v>
                </c:pt>
                <c:pt idx="913">
                  <c:v>0.38571428571428573</c:v>
                </c:pt>
                <c:pt idx="914">
                  <c:v>0.4</c:v>
                </c:pt>
                <c:pt idx="915">
                  <c:v>0.44615384615384618</c:v>
                </c:pt>
                <c:pt idx="916">
                  <c:v>0.44615384615384618</c:v>
                </c:pt>
                <c:pt idx="917">
                  <c:v>0.31428571428571428</c:v>
                </c:pt>
                <c:pt idx="918">
                  <c:v>0.35</c:v>
                </c:pt>
                <c:pt idx="919">
                  <c:v>0.35714285714285715</c:v>
                </c:pt>
                <c:pt idx="920">
                  <c:v>0.36923076923076925</c:v>
                </c:pt>
                <c:pt idx="921">
                  <c:v>0.38461538461538464</c:v>
                </c:pt>
                <c:pt idx="922">
                  <c:v>0.38461538461538464</c:v>
                </c:pt>
                <c:pt idx="923">
                  <c:v>0.32714285714285712</c:v>
                </c:pt>
                <c:pt idx="924">
                  <c:v>0.34</c:v>
                </c:pt>
                <c:pt idx="925">
                  <c:v>0.3507142857142857</c:v>
                </c:pt>
                <c:pt idx="926">
                  <c:v>0.4</c:v>
                </c:pt>
                <c:pt idx="927">
                  <c:v>0.43076923076923079</c:v>
                </c:pt>
                <c:pt idx="928">
                  <c:v>0.43076923076923079</c:v>
                </c:pt>
                <c:pt idx="929">
                  <c:v>0.28999999999999998</c:v>
                </c:pt>
                <c:pt idx="930">
                  <c:v>0.31</c:v>
                </c:pt>
                <c:pt idx="931">
                  <c:v>0.315</c:v>
                </c:pt>
                <c:pt idx="932">
                  <c:v>0.4</c:v>
                </c:pt>
                <c:pt idx="933">
                  <c:v>0.43076923076923079</c:v>
                </c:pt>
                <c:pt idx="934">
                  <c:v>0.43076923076923079</c:v>
                </c:pt>
                <c:pt idx="935">
                  <c:v>0.26</c:v>
                </c:pt>
                <c:pt idx="936">
                  <c:v>0.26500000000000001</c:v>
                </c:pt>
                <c:pt idx="937">
                  <c:v>0.28000000000000003</c:v>
                </c:pt>
                <c:pt idx="938">
                  <c:v>0.36923076923076925</c:v>
                </c:pt>
                <c:pt idx="939">
                  <c:v>0.4</c:v>
                </c:pt>
                <c:pt idx="940">
                  <c:v>0.41538461538461541</c:v>
                </c:pt>
                <c:pt idx="941">
                  <c:v>0.25714285714285712</c:v>
                </c:pt>
                <c:pt idx="942">
                  <c:v>0.26071428571428573</c:v>
                </c:pt>
                <c:pt idx="943">
                  <c:v>0.26857142857142857</c:v>
                </c:pt>
                <c:pt idx="944">
                  <c:v>0.38461538461538464</c:v>
                </c:pt>
                <c:pt idx="945">
                  <c:v>0.41538461538461541</c:v>
                </c:pt>
                <c:pt idx="946">
                  <c:v>0.41538461538461541</c:v>
                </c:pt>
                <c:pt idx="947">
                  <c:v>0.19500000000000001</c:v>
                </c:pt>
                <c:pt idx="948">
                  <c:v>0.22500000000000001</c:v>
                </c:pt>
                <c:pt idx="949">
                  <c:v>0.22500000000000001</c:v>
                </c:pt>
                <c:pt idx="950">
                  <c:v>0.29230769230769232</c:v>
                </c:pt>
                <c:pt idx="951">
                  <c:v>0.36923076923076925</c:v>
                </c:pt>
                <c:pt idx="952">
                  <c:v>0.36923076923076925</c:v>
                </c:pt>
                <c:pt idx="953">
                  <c:v>0.19500000000000001</c:v>
                </c:pt>
                <c:pt idx="954">
                  <c:v>0.21</c:v>
                </c:pt>
                <c:pt idx="955">
                  <c:v>0.21</c:v>
                </c:pt>
                <c:pt idx="956">
                  <c:v>0.29230769230769232</c:v>
                </c:pt>
                <c:pt idx="957">
                  <c:v>0.35384615384615387</c:v>
                </c:pt>
                <c:pt idx="958">
                  <c:v>0.35384615384615387</c:v>
                </c:pt>
                <c:pt idx="959">
                  <c:v>0.185</c:v>
                </c:pt>
                <c:pt idx="960">
                  <c:v>0.19500000000000001</c:v>
                </c:pt>
                <c:pt idx="961">
                  <c:v>0.19500000000000001</c:v>
                </c:pt>
                <c:pt idx="962">
                  <c:v>0.27692307692307694</c:v>
                </c:pt>
                <c:pt idx="963">
                  <c:v>0.35384615384615387</c:v>
                </c:pt>
                <c:pt idx="964">
                  <c:v>0.35384615384615387</c:v>
                </c:pt>
                <c:pt idx="965">
                  <c:v>0.16500000000000001</c:v>
                </c:pt>
                <c:pt idx="966">
                  <c:v>0.17</c:v>
                </c:pt>
                <c:pt idx="967">
                  <c:v>0.17</c:v>
                </c:pt>
                <c:pt idx="968">
                  <c:v>0.26884615384615385</c:v>
                </c:pt>
                <c:pt idx="969">
                  <c:v>0.30769230769230771</c:v>
                </c:pt>
                <c:pt idx="970">
                  <c:v>0.30769230769230771</c:v>
                </c:pt>
                <c:pt idx="971">
                  <c:v>0.15571428571428572</c:v>
                </c:pt>
                <c:pt idx="972">
                  <c:v>0.17</c:v>
                </c:pt>
                <c:pt idx="973">
                  <c:v>0.17</c:v>
                </c:pt>
                <c:pt idx="974">
                  <c:v>0.26884615384615385</c:v>
                </c:pt>
                <c:pt idx="975">
                  <c:v>0.26884615384615385</c:v>
                </c:pt>
                <c:pt idx="976">
                  <c:v>0.29961538461538462</c:v>
                </c:pt>
                <c:pt idx="977">
                  <c:v>0.15357142857142858</c:v>
                </c:pt>
                <c:pt idx="978">
                  <c:v>0.15357142857142858</c:v>
                </c:pt>
                <c:pt idx="979">
                  <c:v>0.15357142857142858</c:v>
                </c:pt>
                <c:pt idx="980">
                  <c:v>0.26884615384615385</c:v>
                </c:pt>
                <c:pt idx="981">
                  <c:v>0.26884615384615385</c:v>
                </c:pt>
                <c:pt idx="982">
                  <c:v>0.29961538461538462</c:v>
                </c:pt>
                <c:pt idx="983">
                  <c:v>0.15357142857142858</c:v>
                </c:pt>
                <c:pt idx="984">
                  <c:v>0.15357142857142858</c:v>
                </c:pt>
                <c:pt idx="985">
                  <c:v>0.15357142857142858</c:v>
                </c:pt>
                <c:pt idx="986">
                  <c:v>0.23807692307692307</c:v>
                </c:pt>
                <c:pt idx="987">
                  <c:v>0.23807692307692307</c:v>
                </c:pt>
                <c:pt idx="988">
                  <c:v>0.23807692307692307</c:v>
                </c:pt>
                <c:pt idx="989">
                  <c:v>0.15357142857142858</c:v>
                </c:pt>
                <c:pt idx="990">
                  <c:v>0.15357142857142858</c:v>
                </c:pt>
                <c:pt idx="991">
                  <c:v>0.15357142857142858</c:v>
                </c:pt>
                <c:pt idx="992">
                  <c:v>0.23807692307692307</c:v>
                </c:pt>
                <c:pt idx="993">
                  <c:v>0.23807692307692307</c:v>
                </c:pt>
                <c:pt idx="994">
                  <c:v>0.23807692307692307</c:v>
                </c:pt>
                <c:pt idx="995">
                  <c:v>0.16500000000000001</c:v>
                </c:pt>
                <c:pt idx="996">
                  <c:v>0.17</c:v>
                </c:pt>
                <c:pt idx="997">
                  <c:v>0.17499999999999999</c:v>
                </c:pt>
                <c:pt idx="998">
                  <c:v>0.2073076923076923</c:v>
                </c:pt>
                <c:pt idx="999">
                  <c:v>0.23807692307692307</c:v>
                </c:pt>
                <c:pt idx="1000">
                  <c:v>0.23807692307692307</c:v>
                </c:pt>
                <c:pt idx="1001">
                  <c:v>0.16500000000000001</c:v>
                </c:pt>
                <c:pt idx="1002">
                  <c:v>0.18</c:v>
                </c:pt>
                <c:pt idx="1003">
                  <c:v>0.19</c:v>
                </c:pt>
                <c:pt idx="1004">
                  <c:v>0.2073076923076923</c:v>
                </c:pt>
                <c:pt idx="1005">
                  <c:v>0.23807692307692307</c:v>
                </c:pt>
                <c:pt idx="1006">
                  <c:v>0.23807692307692307</c:v>
                </c:pt>
                <c:pt idx="1007">
                  <c:v>0.16500000000000001</c:v>
                </c:pt>
                <c:pt idx="1008">
                  <c:v>0.18</c:v>
                </c:pt>
                <c:pt idx="1009">
                  <c:v>0.18</c:v>
                </c:pt>
                <c:pt idx="1010">
                  <c:v>0.2</c:v>
                </c:pt>
                <c:pt idx="1011">
                  <c:v>0.2</c:v>
                </c:pt>
                <c:pt idx="1012">
                  <c:v>0.2073076923076923</c:v>
                </c:pt>
                <c:pt idx="1013">
                  <c:v>0.18</c:v>
                </c:pt>
                <c:pt idx="1014">
                  <c:v>0.18</c:v>
                </c:pt>
                <c:pt idx="1015">
                  <c:v>0.185</c:v>
                </c:pt>
                <c:pt idx="1016">
                  <c:v>0.2</c:v>
                </c:pt>
                <c:pt idx="1017">
                  <c:v>0.2</c:v>
                </c:pt>
                <c:pt idx="1018">
                  <c:v>0.2073076923076923</c:v>
                </c:pt>
                <c:pt idx="1019">
                  <c:v>0.18</c:v>
                </c:pt>
                <c:pt idx="1020">
                  <c:v>0.18</c:v>
                </c:pt>
                <c:pt idx="1021">
                  <c:v>0.19500000000000001</c:v>
                </c:pt>
                <c:pt idx="1022">
                  <c:v>0.2</c:v>
                </c:pt>
                <c:pt idx="1023">
                  <c:v>0.2</c:v>
                </c:pt>
                <c:pt idx="1024">
                  <c:v>0.2073076923076923</c:v>
                </c:pt>
                <c:pt idx="1025">
                  <c:v>0.16</c:v>
                </c:pt>
                <c:pt idx="1026">
                  <c:v>0.17</c:v>
                </c:pt>
                <c:pt idx="1027">
                  <c:v>0.18</c:v>
                </c:pt>
                <c:pt idx="1028">
                  <c:v>0.18461538461538463</c:v>
                </c:pt>
                <c:pt idx="1029">
                  <c:v>0.19230769230769232</c:v>
                </c:pt>
                <c:pt idx="1030">
                  <c:v>0.2</c:v>
                </c:pt>
                <c:pt idx="1031">
                  <c:v>0.15</c:v>
                </c:pt>
                <c:pt idx="1032">
                  <c:v>0.16</c:v>
                </c:pt>
                <c:pt idx="1033">
                  <c:v>0.17</c:v>
                </c:pt>
                <c:pt idx="1034">
                  <c:v>0.19230769230769232</c:v>
                </c:pt>
                <c:pt idx="1035">
                  <c:v>0.2</c:v>
                </c:pt>
                <c:pt idx="1036">
                  <c:v>0.155</c:v>
                </c:pt>
                <c:pt idx="1037">
                  <c:v>0.18</c:v>
                </c:pt>
                <c:pt idx="1038">
                  <c:v>0.185</c:v>
                </c:pt>
                <c:pt idx="1039">
                  <c:v>0.155</c:v>
                </c:pt>
                <c:pt idx="1040">
                  <c:v>0.18</c:v>
                </c:pt>
                <c:pt idx="1041">
                  <c:v>0.185</c:v>
                </c:pt>
                <c:pt idx="1042">
                  <c:v>0.155</c:v>
                </c:pt>
                <c:pt idx="1043">
                  <c:v>0.18</c:v>
                </c:pt>
                <c:pt idx="1044">
                  <c:v>0.185</c:v>
                </c:pt>
                <c:pt idx="1045">
                  <c:v>0.155</c:v>
                </c:pt>
                <c:pt idx="1046">
                  <c:v>0.18</c:v>
                </c:pt>
                <c:pt idx="1047">
                  <c:v>0.185</c:v>
                </c:pt>
                <c:pt idx="1048">
                  <c:v>0.155</c:v>
                </c:pt>
                <c:pt idx="1049">
                  <c:v>0.18</c:v>
                </c:pt>
                <c:pt idx="1050">
                  <c:v>0.185</c:v>
                </c:pt>
                <c:pt idx="1051">
                  <c:v>0.16500000000000001</c:v>
                </c:pt>
                <c:pt idx="1052">
                  <c:v>0.19500000000000001</c:v>
                </c:pt>
                <c:pt idx="1053">
                  <c:v>0.20499999999999999</c:v>
                </c:pt>
                <c:pt idx="1054">
                  <c:v>0.16500000000000001</c:v>
                </c:pt>
                <c:pt idx="1055">
                  <c:v>0.19500000000000001</c:v>
                </c:pt>
                <c:pt idx="1056">
                  <c:v>0.20499999999999999</c:v>
                </c:pt>
                <c:pt idx="1057">
                  <c:v>0.17499999999999999</c:v>
                </c:pt>
                <c:pt idx="1058">
                  <c:v>0.19500000000000001</c:v>
                </c:pt>
                <c:pt idx="1059">
                  <c:v>0.20499999999999999</c:v>
                </c:pt>
                <c:pt idx="1060">
                  <c:v>0.2</c:v>
                </c:pt>
                <c:pt idx="1061">
                  <c:v>0.22500000000000001</c:v>
                </c:pt>
                <c:pt idx="1062">
                  <c:v>0.22500000000000001</c:v>
                </c:pt>
                <c:pt idx="1063">
                  <c:v>0.20499999999999999</c:v>
                </c:pt>
                <c:pt idx="1064">
                  <c:v>0.22500000000000001</c:v>
                </c:pt>
                <c:pt idx="1065">
                  <c:v>0.22500000000000001</c:v>
                </c:pt>
                <c:pt idx="1066">
                  <c:v>0.22714285714285715</c:v>
                </c:pt>
                <c:pt idx="1067">
                  <c:v>0.245</c:v>
                </c:pt>
                <c:pt idx="1068">
                  <c:v>0.245</c:v>
                </c:pt>
                <c:pt idx="1069">
                  <c:v>0.23</c:v>
                </c:pt>
                <c:pt idx="1070">
                  <c:v>0.25</c:v>
                </c:pt>
                <c:pt idx="1071">
                  <c:v>0.25</c:v>
                </c:pt>
                <c:pt idx="1072">
                  <c:v>0.245</c:v>
                </c:pt>
                <c:pt idx="1073">
                  <c:v>0.25</c:v>
                </c:pt>
                <c:pt idx="1074">
                  <c:v>0.25</c:v>
                </c:pt>
                <c:pt idx="1075">
                  <c:v>0.245</c:v>
                </c:pt>
                <c:pt idx="1076">
                  <c:v>0.25</c:v>
                </c:pt>
                <c:pt idx="1077">
                  <c:v>0.25</c:v>
                </c:pt>
                <c:pt idx="1078">
                  <c:v>0.245</c:v>
                </c:pt>
                <c:pt idx="1079">
                  <c:v>0.25</c:v>
                </c:pt>
                <c:pt idx="1080">
                  <c:v>0.25</c:v>
                </c:pt>
                <c:pt idx="1081">
                  <c:v>0.26</c:v>
                </c:pt>
                <c:pt idx="1082">
                  <c:v>0.26</c:v>
                </c:pt>
                <c:pt idx="1083">
                  <c:v>0.27</c:v>
                </c:pt>
                <c:pt idx="1084">
                  <c:v>0.26571428571428574</c:v>
                </c:pt>
                <c:pt idx="1085">
                  <c:v>0.26571428571428574</c:v>
                </c:pt>
                <c:pt idx="1086">
                  <c:v>0.27</c:v>
                </c:pt>
                <c:pt idx="1087">
                  <c:v>0.26571428571428574</c:v>
                </c:pt>
                <c:pt idx="1088">
                  <c:v>0.26571428571428574</c:v>
                </c:pt>
                <c:pt idx="1089">
                  <c:v>0.27</c:v>
                </c:pt>
                <c:pt idx="1090">
                  <c:v>0.26714285714285713</c:v>
                </c:pt>
                <c:pt idx="1091">
                  <c:v>0.26714285714285713</c:v>
                </c:pt>
                <c:pt idx="1092">
                  <c:v>0.26714285714285713</c:v>
                </c:pt>
                <c:pt idx="1093">
                  <c:v>0.26714285714285713</c:v>
                </c:pt>
                <c:pt idx="1094">
                  <c:v>0.26714285714285713</c:v>
                </c:pt>
                <c:pt idx="1095">
                  <c:v>0.26714285714285713</c:v>
                </c:pt>
                <c:pt idx="1096">
                  <c:v>0.26714285714285713</c:v>
                </c:pt>
                <c:pt idx="1097">
                  <c:v>0.26714285714285713</c:v>
                </c:pt>
                <c:pt idx="1098">
                  <c:v>0.26714285714285713</c:v>
                </c:pt>
                <c:pt idx="1099">
                  <c:v>0.28999999999999998</c:v>
                </c:pt>
                <c:pt idx="1100">
                  <c:v>0.30285714285714288</c:v>
                </c:pt>
                <c:pt idx="1101">
                  <c:v>0.30285714285714288</c:v>
                </c:pt>
                <c:pt idx="1102">
                  <c:v>0.30499999999999999</c:v>
                </c:pt>
                <c:pt idx="1103">
                  <c:v>0.31</c:v>
                </c:pt>
                <c:pt idx="1104">
                  <c:v>0.31</c:v>
                </c:pt>
                <c:pt idx="1105">
                  <c:v>0.30499999999999999</c:v>
                </c:pt>
                <c:pt idx="1106">
                  <c:v>0.31</c:v>
                </c:pt>
                <c:pt idx="1107">
                  <c:v>0.31</c:v>
                </c:pt>
                <c:pt idx="1108">
                  <c:v>0.30499999999999999</c:v>
                </c:pt>
                <c:pt idx="1109">
                  <c:v>0.31</c:v>
                </c:pt>
                <c:pt idx="1110">
                  <c:v>0.31</c:v>
                </c:pt>
                <c:pt idx="1111">
                  <c:v>0.30499999999999999</c:v>
                </c:pt>
                <c:pt idx="1112">
                  <c:v>0.31</c:v>
                </c:pt>
                <c:pt idx="1113">
                  <c:v>0.31</c:v>
                </c:pt>
                <c:pt idx="1114">
                  <c:v>0.30499999999999999</c:v>
                </c:pt>
                <c:pt idx="1115">
                  <c:v>0.31</c:v>
                </c:pt>
                <c:pt idx="1116">
                  <c:v>0.31</c:v>
                </c:pt>
                <c:pt idx="1117">
                  <c:v>0.35642857142857143</c:v>
                </c:pt>
                <c:pt idx="1118">
                  <c:v>0.35642857142857143</c:v>
                </c:pt>
                <c:pt idx="1119">
                  <c:v>0.35642857142857143</c:v>
                </c:pt>
                <c:pt idx="1120">
                  <c:v>0.35642857142857143</c:v>
                </c:pt>
                <c:pt idx="1121">
                  <c:v>0.35642857142857143</c:v>
                </c:pt>
                <c:pt idx="1122">
                  <c:v>0.35642857142857143</c:v>
                </c:pt>
                <c:pt idx="1123">
                  <c:v>0.35642857142857143</c:v>
                </c:pt>
                <c:pt idx="1124">
                  <c:v>0.35642857142857143</c:v>
                </c:pt>
                <c:pt idx="1125">
                  <c:v>0.35642857142857143</c:v>
                </c:pt>
                <c:pt idx="1126">
                  <c:v>0.37142857142857144</c:v>
                </c:pt>
                <c:pt idx="1127">
                  <c:v>0.37142857142857144</c:v>
                </c:pt>
                <c:pt idx="1128">
                  <c:v>0.37142857142857144</c:v>
                </c:pt>
                <c:pt idx="1129">
                  <c:v>0.38500000000000001</c:v>
                </c:pt>
                <c:pt idx="1130">
                  <c:v>0.38500000000000001</c:v>
                </c:pt>
                <c:pt idx="1131">
                  <c:v>0.38500000000000001</c:v>
                </c:pt>
                <c:pt idx="1132">
                  <c:v>0.43</c:v>
                </c:pt>
                <c:pt idx="1133">
                  <c:v>0.43</c:v>
                </c:pt>
                <c:pt idx="1134">
                  <c:v>0.43</c:v>
                </c:pt>
                <c:pt idx="1135">
                  <c:v>0.43</c:v>
                </c:pt>
                <c:pt idx="1136">
                  <c:v>0.43</c:v>
                </c:pt>
                <c:pt idx="1137">
                  <c:v>0.43</c:v>
                </c:pt>
                <c:pt idx="1138">
                  <c:v>0.43</c:v>
                </c:pt>
                <c:pt idx="1139">
                  <c:v>0.43</c:v>
                </c:pt>
                <c:pt idx="1140">
                  <c:v>0.43</c:v>
                </c:pt>
                <c:pt idx="1141">
                  <c:v>0.45</c:v>
                </c:pt>
                <c:pt idx="1142">
                  <c:v>0.45</c:v>
                </c:pt>
                <c:pt idx="1143">
                  <c:v>0.45</c:v>
                </c:pt>
                <c:pt idx="1144">
                  <c:v>0.45</c:v>
                </c:pt>
                <c:pt idx="1145">
                  <c:v>0.45</c:v>
                </c:pt>
                <c:pt idx="1146">
                  <c:v>0.45</c:v>
                </c:pt>
                <c:pt idx="1147">
                  <c:v>0.45</c:v>
                </c:pt>
                <c:pt idx="1148">
                  <c:v>0.45</c:v>
                </c:pt>
                <c:pt idx="1149">
                  <c:v>0.45</c:v>
                </c:pt>
                <c:pt idx="1150">
                  <c:v>0.45</c:v>
                </c:pt>
                <c:pt idx="1151">
                  <c:v>0.45</c:v>
                </c:pt>
                <c:pt idx="1152">
                  <c:v>0.45</c:v>
                </c:pt>
                <c:pt idx="1153">
                  <c:v>0.45</c:v>
                </c:pt>
                <c:pt idx="1154">
                  <c:v>0.45</c:v>
                </c:pt>
                <c:pt idx="1155">
                  <c:v>0.45</c:v>
                </c:pt>
                <c:pt idx="1156">
                  <c:v>0.45</c:v>
                </c:pt>
                <c:pt idx="1157">
                  <c:v>0.45</c:v>
                </c:pt>
                <c:pt idx="1158">
                  <c:v>0.45</c:v>
                </c:pt>
                <c:pt idx="1159">
                  <c:v>0.45</c:v>
                </c:pt>
                <c:pt idx="1160">
                  <c:v>0.45</c:v>
                </c:pt>
                <c:pt idx="1161">
                  <c:v>0.45</c:v>
                </c:pt>
                <c:pt idx="1162">
                  <c:v>0.45</c:v>
                </c:pt>
                <c:pt idx="1163">
                  <c:v>0.45</c:v>
                </c:pt>
                <c:pt idx="1164">
                  <c:v>0.45</c:v>
                </c:pt>
                <c:pt idx="1165">
                  <c:v>0.45</c:v>
                </c:pt>
                <c:pt idx="1166">
                  <c:v>0.45</c:v>
                </c:pt>
                <c:pt idx="1167">
                  <c:v>0.45</c:v>
                </c:pt>
                <c:pt idx="1168">
                  <c:v>0.45</c:v>
                </c:pt>
                <c:pt idx="1169">
                  <c:v>0.45</c:v>
                </c:pt>
                <c:pt idx="1170">
                  <c:v>0.45</c:v>
                </c:pt>
                <c:pt idx="1171">
                  <c:v>0.45</c:v>
                </c:pt>
                <c:pt idx="1172">
                  <c:v>0.45</c:v>
                </c:pt>
                <c:pt idx="1173">
                  <c:v>0.45</c:v>
                </c:pt>
                <c:pt idx="1174">
                  <c:v>0.45</c:v>
                </c:pt>
                <c:pt idx="1175">
                  <c:v>0.45</c:v>
                </c:pt>
                <c:pt idx="1176">
                  <c:v>0.45</c:v>
                </c:pt>
                <c:pt idx="1177">
                  <c:v>0.45</c:v>
                </c:pt>
                <c:pt idx="1178">
                  <c:v>0.45</c:v>
                </c:pt>
                <c:pt idx="1179">
                  <c:v>0.45</c:v>
                </c:pt>
                <c:pt idx="1180">
                  <c:v>0.45</c:v>
                </c:pt>
                <c:pt idx="1181">
                  <c:v>0.45</c:v>
                </c:pt>
                <c:pt idx="1182">
                  <c:v>0.45</c:v>
                </c:pt>
                <c:pt idx="1183">
                  <c:v>0.45</c:v>
                </c:pt>
                <c:pt idx="1184">
                  <c:v>0.45</c:v>
                </c:pt>
                <c:pt idx="1185">
                  <c:v>0.45</c:v>
                </c:pt>
                <c:pt idx="1186">
                  <c:v>0.45</c:v>
                </c:pt>
                <c:pt idx="1187">
                  <c:v>0.45</c:v>
                </c:pt>
                <c:pt idx="1188">
                  <c:v>0.45</c:v>
                </c:pt>
                <c:pt idx="1189">
                  <c:v>0.43</c:v>
                </c:pt>
                <c:pt idx="1190">
                  <c:v>0.43</c:v>
                </c:pt>
                <c:pt idx="1191">
                  <c:v>0.43</c:v>
                </c:pt>
                <c:pt idx="1192">
                  <c:v>0.43</c:v>
                </c:pt>
                <c:pt idx="1193">
                  <c:v>0.43</c:v>
                </c:pt>
                <c:pt idx="1194">
                  <c:v>0.43</c:v>
                </c:pt>
                <c:pt idx="1195">
                  <c:v>0.43</c:v>
                </c:pt>
                <c:pt idx="1196">
                  <c:v>0.43</c:v>
                </c:pt>
                <c:pt idx="1197">
                  <c:v>0.43</c:v>
                </c:pt>
                <c:pt idx="1198">
                  <c:v>0.43</c:v>
                </c:pt>
                <c:pt idx="1199">
                  <c:v>0.43</c:v>
                </c:pt>
                <c:pt idx="1200">
                  <c:v>0.43</c:v>
                </c:pt>
                <c:pt idx="1201">
                  <c:v>0.43</c:v>
                </c:pt>
                <c:pt idx="1202">
                  <c:v>0.43</c:v>
                </c:pt>
                <c:pt idx="1203">
                  <c:v>0.43</c:v>
                </c:pt>
                <c:pt idx="1204">
                  <c:v>0.43</c:v>
                </c:pt>
                <c:pt idx="1205">
                  <c:v>0.43</c:v>
                </c:pt>
                <c:pt idx="1206">
                  <c:v>0.43</c:v>
                </c:pt>
                <c:pt idx="1207">
                  <c:v>0.43</c:v>
                </c:pt>
                <c:pt idx="1208">
                  <c:v>0.43</c:v>
                </c:pt>
                <c:pt idx="1209">
                  <c:v>0.43</c:v>
                </c:pt>
                <c:pt idx="1210">
                  <c:v>0.43</c:v>
                </c:pt>
                <c:pt idx="1211">
                  <c:v>0.43</c:v>
                </c:pt>
                <c:pt idx="1212">
                  <c:v>0.43</c:v>
                </c:pt>
                <c:pt idx="1213">
                  <c:v>0.43</c:v>
                </c:pt>
                <c:pt idx="1214">
                  <c:v>0.43</c:v>
                </c:pt>
                <c:pt idx="1215">
                  <c:v>0.43</c:v>
                </c:pt>
                <c:pt idx="1216">
                  <c:v>0.43</c:v>
                </c:pt>
                <c:pt idx="1217">
                  <c:v>0.43</c:v>
                </c:pt>
                <c:pt idx="1218">
                  <c:v>0.435</c:v>
                </c:pt>
                <c:pt idx="1219">
                  <c:v>0.43</c:v>
                </c:pt>
                <c:pt idx="1220">
                  <c:v>0.43</c:v>
                </c:pt>
                <c:pt idx="1221">
                  <c:v>0.435</c:v>
                </c:pt>
                <c:pt idx="1222">
                  <c:v>0.435</c:v>
                </c:pt>
                <c:pt idx="1223">
                  <c:v>0.44</c:v>
                </c:pt>
                <c:pt idx="1224">
                  <c:v>0.44</c:v>
                </c:pt>
                <c:pt idx="1225">
                  <c:v>0.435</c:v>
                </c:pt>
                <c:pt idx="1226">
                  <c:v>0.44</c:v>
                </c:pt>
                <c:pt idx="1227">
                  <c:v>0.44</c:v>
                </c:pt>
                <c:pt idx="1228">
                  <c:v>0.435</c:v>
                </c:pt>
                <c:pt idx="1229">
                  <c:v>0.44</c:v>
                </c:pt>
                <c:pt idx="1230">
                  <c:v>0.44</c:v>
                </c:pt>
                <c:pt idx="1231">
                  <c:v>0.45428571428571429</c:v>
                </c:pt>
                <c:pt idx="1232">
                  <c:v>0.45428571428571429</c:v>
                </c:pt>
                <c:pt idx="1233">
                  <c:v>0.45428571428571429</c:v>
                </c:pt>
                <c:pt idx="1234">
                  <c:v>0.45428571428571429</c:v>
                </c:pt>
                <c:pt idx="1235">
                  <c:v>0.45428571428571429</c:v>
                </c:pt>
                <c:pt idx="1236">
                  <c:v>0.45428571428571429</c:v>
                </c:pt>
                <c:pt idx="1237">
                  <c:v>0.45428571428571429</c:v>
                </c:pt>
                <c:pt idx="1238">
                  <c:v>0.45428571428571429</c:v>
                </c:pt>
                <c:pt idx="1239">
                  <c:v>0.45428571428571429</c:v>
                </c:pt>
                <c:pt idx="1240">
                  <c:v>0.45428571428571429</c:v>
                </c:pt>
                <c:pt idx="1241">
                  <c:v>0.45428571428571429</c:v>
                </c:pt>
                <c:pt idx="1242">
                  <c:v>0.45428571428571429</c:v>
                </c:pt>
                <c:pt idx="1243">
                  <c:v>0.45428571428571429</c:v>
                </c:pt>
                <c:pt idx="1244">
                  <c:v>0.45428571428571429</c:v>
                </c:pt>
                <c:pt idx="1245">
                  <c:v>0.45428571428571429</c:v>
                </c:pt>
                <c:pt idx="1246">
                  <c:v>0.45428571428571429</c:v>
                </c:pt>
                <c:pt idx="1247">
                  <c:v>0.45428571428571429</c:v>
                </c:pt>
                <c:pt idx="1248">
                  <c:v>0.45428571428571429</c:v>
                </c:pt>
                <c:pt idx="1249">
                  <c:v>0.45428571428571429</c:v>
                </c:pt>
                <c:pt idx="1250">
                  <c:v>0.45428571428571429</c:v>
                </c:pt>
                <c:pt idx="1251">
                  <c:v>0.45428571428571429</c:v>
                </c:pt>
                <c:pt idx="1252">
                  <c:v>0.53</c:v>
                </c:pt>
                <c:pt idx="1253">
                  <c:v>0.53</c:v>
                </c:pt>
                <c:pt idx="1254">
                  <c:v>0.53</c:v>
                </c:pt>
                <c:pt idx="1255">
                  <c:v>0.53</c:v>
                </c:pt>
                <c:pt idx="1256">
                  <c:v>0.53</c:v>
                </c:pt>
                <c:pt idx="1257">
                  <c:v>0.53</c:v>
                </c:pt>
                <c:pt idx="1258">
                  <c:v>0.53</c:v>
                </c:pt>
                <c:pt idx="1259">
                  <c:v>0.53</c:v>
                </c:pt>
                <c:pt idx="1260">
                  <c:v>0.53</c:v>
                </c:pt>
                <c:pt idx="1261">
                  <c:v>0.53</c:v>
                </c:pt>
                <c:pt idx="1262">
                  <c:v>0.53</c:v>
                </c:pt>
                <c:pt idx="1263">
                  <c:v>0.53</c:v>
                </c:pt>
                <c:pt idx="1264">
                  <c:v>0.53</c:v>
                </c:pt>
                <c:pt idx="1265">
                  <c:v>0.53</c:v>
                </c:pt>
                <c:pt idx="1266">
                  <c:v>0.53</c:v>
                </c:pt>
                <c:pt idx="1267">
                  <c:v>0.53</c:v>
                </c:pt>
                <c:pt idx="1268">
                  <c:v>0.53</c:v>
                </c:pt>
                <c:pt idx="1269">
                  <c:v>0.53</c:v>
                </c:pt>
                <c:pt idx="1270">
                  <c:v>0.53</c:v>
                </c:pt>
                <c:pt idx="1271">
                  <c:v>0.53</c:v>
                </c:pt>
                <c:pt idx="1272">
                  <c:v>0.53</c:v>
                </c:pt>
                <c:pt idx="1273">
                  <c:v>0.53</c:v>
                </c:pt>
                <c:pt idx="1274">
                  <c:v>0.53</c:v>
                </c:pt>
                <c:pt idx="1275">
                  <c:v>0.53</c:v>
                </c:pt>
                <c:pt idx="1276">
                  <c:v>0.53</c:v>
                </c:pt>
                <c:pt idx="1277">
                  <c:v>0.53</c:v>
                </c:pt>
                <c:pt idx="1278">
                  <c:v>0.53</c:v>
                </c:pt>
                <c:pt idx="1279">
                  <c:v>0.53</c:v>
                </c:pt>
                <c:pt idx="1280">
                  <c:v>0.53</c:v>
                </c:pt>
                <c:pt idx="1281">
                  <c:v>0.53</c:v>
                </c:pt>
                <c:pt idx="1282">
                  <c:v>0.53</c:v>
                </c:pt>
                <c:pt idx="1283">
                  <c:v>0.53</c:v>
                </c:pt>
                <c:pt idx="1284">
                  <c:v>0.53</c:v>
                </c:pt>
                <c:pt idx="1285">
                  <c:v>0.53</c:v>
                </c:pt>
                <c:pt idx="1286">
                  <c:v>0.53</c:v>
                </c:pt>
                <c:pt idx="1287">
                  <c:v>0.53</c:v>
                </c:pt>
                <c:pt idx="1288">
                  <c:v>0.53</c:v>
                </c:pt>
                <c:pt idx="1289">
                  <c:v>0.53</c:v>
                </c:pt>
                <c:pt idx="1290">
                  <c:v>0.53</c:v>
                </c:pt>
                <c:pt idx="1291">
                  <c:v>0.47142857142857142</c:v>
                </c:pt>
                <c:pt idx="1292">
                  <c:v>0.47142857142857142</c:v>
                </c:pt>
                <c:pt idx="1293">
                  <c:v>0.47142857142857142</c:v>
                </c:pt>
                <c:pt idx="1294">
                  <c:v>0.47142857142857142</c:v>
                </c:pt>
                <c:pt idx="1295">
                  <c:v>0.47142857142857142</c:v>
                </c:pt>
                <c:pt idx="1296">
                  <c:v>0.47142857142857142</c:v>
                </c:pt>
                <c:pt idx="1297">
                  <c:v>0.47142857142857142</c:v>
                </c:pt>
                <c:pt idx="1298">
                  <c:v>0.47142857142857142</c:v>
                </c:pt>
                <c:pt idx="1299">
                  <c:v>0.47142857142857142</c:v>
                </c:pt>
                <c:pt idx="1300">
                  <c:v>0.47142857142857142</c:v>
                </c:pt>
                <c:pt idx="1301">
                  <c:v>0.47142857142857142</c:v>
                </c:pt>
                <c:pt idx="1302">
                  <c:v>0.47142857142857142</c:v>
                </c:pt>
                <c:pt idx="1303">
                  <c:v>0.47142857142857142</c:v>
                </c:pt>
                <c:pt idx="1304">
                  <c:v>0.47142857142857142</c:v>
                </c:pt>
                <c:pt idx="1305">
                  <c:v>0.47142857142857142</c:v>
                </c:pt>
                <c:pt idx="1306">
                  <c:v>0.47142857142857142</c:v>
                </c:pt>
                <c:pt idx="1307">
                  <c:v>0.47142857142857142</c:v>
                </c:pt>
                <c:pt idx="1308">
                  <c:v>0.47142857142857142</c:v>
                </c:pt>
                <c:pt idx="1309">
                  <c:v>0.315</c:v>
                </c:pt>
                <c:pt idx="1310">
                  <c:v>0.315</c:v>
                </c:pt>
                <c:pt idx="1311">
                  <c:v>0.315</c:v>
                </c:pt>
                <c:pt idx="1312">
                  <c:v>0.28000000000000003</c:v>
                </c:pt>
                <c:pt idx="1313">
                  <c:v>0.28000000000000003</c:v>
                </c:pt>
                <c:pt idx="1314">
                  <c:v>0.28000000000000003</c:v>
                </c:pt>
                <c:pt idx="1315">
                  <c:v>0.28000000000000003</c:v>
                </c:pt>
                <c:pt idx="1316">
                  <c:v>0.28000000000000003</c:v>
                </c:pt>
                <c:pt idx="1317">
                  <c:v>0.28000000000000003</c:v>
                </c:pt>
                <c:pt idx="1318">
                  <c:v>0.27500000000000002</c:v>
                </c:pt>
                <c:pt idx="1319">
                  <c:v>0.27500000000000002</c:v>
                </c:pt>
                <c:pt idx="1320">
                  <c:v>0.27500000000000002</c:v>
                </c:pt>
                <c:pt idx="1321">
                  <c:v>0.27500000000000002</c:v>
                </c:pt>
                <c:pt idx="1322">
                  <c:v>0.27500000000000002</c:v>
                </c:pt>
                <c:pt idx="1323">
                  <c:v>0.27500000000000002</c:v>
                </c:pt>
                <c:pt idx="1324">
                  <c:v>0.27500000000000002</c:v>
                </c:pt>
                <c:pt idx="1325">
                  <c:v>0.27500000000000002</c:v>
                </c:pt>
                <c:pt idx="1326">
                  <c:v>0.27500000000000002</c:v>
                </c:pt>
                <c:pt idx="1327">
                  <c:v>0.27</c:v>
                </c:pt>
                <c:pt idx="1328">
                  <c:v>0.27</c:v>
                </c:pt>
                <c:pt idx="1329">
                  <c:v>0.27</c:v>
                </c:pt>
                <c:pt idx="1330">
                  <c:v>0.27</c:v>
                </c:pt>
                <c:pt idx="1331">
                  <c:v>0.27</c:v>
                </c:pt>
                <c:pt idx="1332">
                  <c:v>0.27</c:v>
                </c:pt>
                <c:pt idx="1333">
                  <c:v>0.27</c:v>
                </c:pt>
                <c:pt idx="1334">
                  <c:v>0.27</c:v>
                </c:pt>
                <c:pt idx="1335">
                  <c:v>0.27</c:v>
                </c:pt>
                <c:pt idx="1336">
                  <c:v>0.245</c:v>
                </c:pt>
                <c:pt idx="1337">
                  <c:v>0.245</c:v>
                </c:pt>
                <c:pt idx="1338">
                  <c:v>0.245</c:v>
                </c:pt>
                <c:pt idx="1339">
                  <c:v>0.245</c:v>
                </c:pt>
                <c:pt idx="1340">
                  <c:v>0.245</c:v>
                </c:pt>
                <c:pt idx="1341">
                  <c:v>0.245</c:v>
                </c:pt>
                <c:pt idx="1342">
                  <c:v>0.245</c:v>
                </c:pt>
                <c:pt idx="1343">
                  <c:v>0.245</c:v>
                </c:pt>
                <c:pt idx="1344">
                  <c:v>0.245</c:v>
                </c:pt>
                <c:pt idx="1345">
                  <c:v>0.245</c:v>
                </c:pt>
                <c:pt idx="1346">
                  <c:v>0.245</c:v>
                </c:pt>
                <c:pt idx="1347">
                  <c:v>0.245</c:v>
                </c:pt>
                <c:pt idx="1348">
                  <c:v>0.245</c:v>
                </c:pt>
                <c:pt idx="1349">
                  <c:v>0.245</c:v>
                </c:pt>
                <c:pt idx="1350">
                  <c:v>0.245</c:v>
                </c:pt>
                <c:pt idx="1351">
                  <c:v>0.245</c:v>
                </c:pt>
                <c:pt idx="1352">
                  <c:v>0.245</c:v>
                </c:pt>
                <c:pt idx="1353">
                  <c:v>0.245</c:v>
                </c:pt>
                <c:pt idx="1354">
                  <c:v>0.245</c:v>
                </c:pt>
                <c:pt idx="1355">
                  <c:v>0.245</c:v>
                </c:pt>
                <c:pt idx="1356">
                  <c:v>0.245</c:v>
                </c:pt>
                <c:pt idx="1357">
                  <c:v>0.245</c:v>
                </c:pt>
                <c:pt idx="1358">
                  <c:v>0.245</c:v>
                </c:pt>
                <c:pt idx="1359">
                  <c:v>0.245</c:v>
                </c:pt>
                <c:pt idx="1360">
                  <c:v>0.245</c:v>
                </c:pt>
                <c:pt idx="1361">
                  <c:v>0.245</c:v>
                </c:pt>
                <c:pt idx="1362">
                  <c:v>0.245</c:v>
                </c:pt>
                <c:pt idx="1363">
                  <c:v>0.245</c:v>
                </c:pt>
                <c:pt idx="1364">
                  <c:v>0.245</c:v>
                </c:pt>
                <c:pt idx="1365">
                  <c:v>0.245</c:v>
                </c:pt>
                <c:pt idx="1366">
                  <c:v>0.245</c:v>
                </c:pt>
                <c:pt idx="1367">
                  <c:v>0.245</c:v>
                </c:pt>
                <c:pt idx="1368">
                  <c:v>0.245</c:v>
                </c:pt>
                <c:pt idx="1369">
                  <c:v>0.245</c:v>
                </c:pt>
                <c:pt idx="1370">
                  <c:v>0.245</c:v>
                </c:pt>
                <c:pt idx="1371">
                  <c:v>0.245</c:v>
                </c:pt>
                <c:pt idx="1372">
                  <c:v>0.245</c:v>
                </c:pt>
                <c:pt idx="1373">
                  <c:v>0.245</c:v>
                </c:pt>
                <c:pt idx="1374">
                  <c:v>0.245</c:v>
                </c:pt>
                <c:pt idx="1375">
                  <c:v>0.19</c:v>
                </c:pt>
                <c:pt idx="1376">
                  <c:v>0.19</c:v>
                </c:pt>
                <c:pt idx="1377">
                  <c:v>0.19</c:v>
                </c:pt>
                <c:pt idx="1378">
                  <c:v>0.19</c:v>
                </c:pt>
                <c:pt idx="1379">
                  <c:v>0.19</c:v>
                </c:pt>
                <c:pt idx="1380">
                  <c:v>0.19</c:v>
                </c:pt>
                <c:pt idx="1381">
                  <c:v>0.19</c:v>
                </c:pt>
                <c:pt idx="1382">
                  <c:v>0.19</c:v>
                </c:pt>
                <c:pt idx="1383">
                  <c:v>0.19</c:v>
                </c:pt>
                <c:pt idx="1384">
                  <c:v>0.19</c:v>
                </c:pt>
                <c:pt idx="1385">
                  <c:v>0.19</c:v>
                </c:pt>
                <c:pt idx="1386">
                  <c:v>0.19</c:v>
                </c:pt>
                <c:pt idx="1387">
                  <c:v>0.19</c:v>
                </c:pt>
                <c:pt idx="1388">
                  <c:v>0.19</c:v>
                </c:pt>
                <c:pt idx="1389">
                  <c:v>0.19</c:v>
                </c:pt>
                <c:pt idx="1390">
                  <c:v>0.19</c:v>
                </c:pt>
                <c:pt idx="1391">
                  <c:v>0.19</c:v>
                </c:pt>
                <c:pt idx="1392">
                  <c:v>0.19</c:v>
                </c:pt>
                <c:pt idx="1393">
                  <c:v>0.19</c:v>
                </c:pt>
                <c:pt idx="1394">
                  <c:v>0.19</c:v>
                </c:pt>
                <c:pt idx="1395">
                  <c:v>0.19</c:v>
                </c:pt>
                <c:pt idx="1396">
                  <c:v>0.155</c:v>
                </c:pt>
                <c:pt idx="1397">
                  <c:v>0.155</c:v>
                </c:pt>
                <c:pt idx="1398">
                  <c:v>0.155</c:v>
                </c:pt>
                <c:pt idx="1399">
                  <c:v>0.155</c:v>
                </c:pt>
                <c:pt idx="1400">
                  <c:v>0.155</c:v>
                </c:pt>
                <c:pt idx="1401">
                  <c:v>0.155</c:v>
                </c:pt>
                <c:pt idx="1402">
                  <c:v>0.155</c:v>
                </c:pt>
                <c:pt idx="1403">
                  <c:v>0.155</c:v>
                </c:pt>
                <c:pt idx="1404">
                  <c:v>0.155</c:v>
                </c:pt>
                <c:pt idx="1405">
                  <c:v>0.155</c:v>
                </c:pt>
                <c:pt idx="1406">
                  <c:v>0.155</c:v>
                </c:pt>
                <c:pt idx="1407">
                  <c:v>0.155</c:v>
                </c:pt>
                <c:pt idx="1408">
                  <c:v>0.155</c:v>
                </c:pt>
                <c:pt idx="1409">
                  <c:v>0.155</c:v>
                </c:pt>
                <c:pt idx="1410">
                  <c:v>0.155</c:v>
                </c:pt>
                <c:pt idx="1411">
                  <c:v>0.155</c:v>
                </c:pt>
                <c:pt idx="1412">
                  <c:v>0.155</c:v>
                </c:pt>
                <c:pt idx="1413">
                  <c:v>0.155</c:v>
                </c:pt>
                <c:pt idx="1414">
                  <c:v>0.155</c:v>
                </c:pt>
                <c:pt idx="1415">
                  <c:v>0.155</c:v>
                </c:pt>
                <c:pt idx="1416">
                  <c:v>0.155</c:v>
                </c:pt>
                <c:pt idx="1417">
                  <c:v>0.155</c:v>
                </c:pt>
                <c:pt idx="1418">
                  <c:v>0.155</c:v>
                </c:pt>
                <c:pt idx="1419">
                  <c:v>0.155</c:v>
                </c:pt>
                <c:pt idx="1420">
                  <c:v>0.155</c:v>
                </c:pt>
                <c:pt idx="1421">
                  <c:v>0.155</c:v>
                </c:pt>
                <c:pt idx="1422">
                  <c:v>0.155</c:v>
                </c:pt>
                <c:pt idx="1423">
                  <c:v>0.155</c:v>
                </c:pt>
                <c:pt idx="1424">
                  <c:v>0.155</c:v>
                </c:pt>
                <c:pt idx="1425">
                  <c:v>0.155</c:v>
                </c:pt>
                <c:pt idx="1426">
                  <c:v>0.22</c:v>
                </c:pt>
                <c:pt idx="1427">
                  <c:v>0.22</c:v>
                </c:pt>
                <c:pt idx="1428">
                  <c:v>0.22</c:v>
                </c:pt>
                <c:pt idx="1429">
                  <c:v>0.21</c:v>
                </c:pt>
                <c:pt idx="1430">
                  <c:v>0.21</c:v>
                </c:pt>
                <c:pt idx="1431">
                  <c:v>0.21</c:v>
                </c:pt>
                <c:pt idx="1432">
                  <c:v>0.21</c:v>
                </c:pt>
                <c:pt idx="1433">
                  <c:v>0.21</c:v>
                </c:pt>
                <c:pt idx="1434">
                  <c:v>0.21</c:v>
                </c:pt>
                <c:pt idx="1435">
                  <c:v>0.21</c:v>
                </c:pt>
                <c:pt idx="1436">
                  <c:v>0.21</c:v>
                </c:pt>
                <c:pt idx="1437">
                  <c:v>0.21</c:v>
                </c:pt>
                <c:pt idx="1438">
                  <c:v>0.21</c:v>
                </c:pt>
                <c:pt idx="1439">
                  <c:v>0.21</c:v>
                </c:pt>
                <c:pt idx="1440">
                  <c:v>0.21</c:v>
                </c:pt>
                <c:pt idx="1441">
                  <c:v>0.21</c:v>
                </c:pt>
                <c:pt idx="1442">
                  <c:v>0.21</c:v>
                </c:pt>
                <c:pt idx="1443">
                  <c:v>0.21</c:v>
                </c:pt>
                <c:pt idx="1444">
                  <c:v>0.21</c:v>
                </c:pt>
                <c:pt idx="1445">
                  <c:v>0.21</c:v>
                </c:pt>
                <c:pt idx="1446">
                  <c:v>0.21</c:v>
                </c:pt>
                <c:pt idx="1447">
                  <c:v>0.19500000000000001</c:v>
                </c:pt>
                <c:pt idx="1448">
                  <c:v>0.19642857142857142</c:v>
                </c:pt>
                <c:pt idx="1449">
                  <c:v>0.19642857142857142</c:v>
                </c:pt>
                <c:pt idx="1450">
                  <c:v>0.185</c:v>
                </c:pt>
                <c:pt idx="1451">
                  <c:v>0.185</c:v>
                </c:pt>
                <c:pt idx="1452">
                  <c:v>0.19500000000000001</c:v>
                </c:pt>
                <c:pt idx="1453">
                  <c:v>0.17499999999999999</c:v>
                </c:pt>
                <c:pt idx="1454">
                  <c:v>0.17499999999999999</c:v>
                </c:pt>
                <c:pt idx="1455">
                  <c:v>0.18285714285714286</c:v>
                </c:pt>
                <c:pt idx="1456">
                  <c:v>0.17499999999999999</c:v>
                </c:pt>
                <c:pt idx="1457">
                  <c:v>0.17499999999999999</c:v>
                </c:pt>
                <c:pt idx="1458">
                  <c:v>0.18285714285714286</c:v>
                </c:pt>
                <c:pt idx="1459">
                  <c:v>0.17499999999999999</c:v>
                </c:pt>
                <c:pt idx="1460">
                  <c:v>0.17499999999999999</c:v>
                </c:pt>
                <c:pt idx="1461">
                  <c:v>0.18285714285714286</c:v>
                </c:pt>
                <c:pt idx="1462">
                  <c:v>0.16500000000000001</c:v>
                </c:pt>
                <c:pt idx="1463">
                  <c:v>0.16500000000000001</c:v>
                </c:pt>
                <c:pt idx="1464">
                  <c:v>0.17499999999999999</c:v>
                </c:pt>
                <c:pt idx="1465">
                  <c:v>0.16</c:v>
                </c:pt>
                <c:pt idx="1466">
                  <c:v>0.16</c:v>
                </c:pt>
                <c:pt idx="1467">
                  <c:v>0.16</c:v>
                </c:pt>
                <c:pt idx="1468">
                  <c:v>0.16</c:v>
                </c:pt>
                <c:pt idx="1469">
                  <c:v>0.16</c:v>
                </c:pt>
                <c:pt idx="1470">
                  <c:v>0.16</c:v>
                </c:pt>
                <c:pt idx="1471">
                  <c:v>0.155</c:v>
                </c:pt>
                <c:pt idx="1472">
                  <c:v>0.155</c:v>
                </c:pt>
                <c:pt idx="1473">
                  <c:v>0.155</c:v>
                </c:pt>
                <c:pt idx="1474">
                  <c:v>0.15</c:v>
                </c:pt>
                <c:pt idx="1475">
                  <c:v>0.15</c:v>
                </c:pt>
                <c:pt idx="1476">
                  <c:v>0.15</c:v>
                </c:pt>
                <c:pt idx="1477">
                  <c:v>0.15</c:v>
                </c:pt>
                <c:pt idx="1478">
                  <c:v>0.15</c:v>
                </c:pt>
                <c:pt idx="1479">
                  <c:v>0.15</c:v>
                </c:pt>
                <c:pt idx="1480">
                  <c:v>0.15</c:v>
                </c:pt>
                <c:pt idx="1481">
                  <c:v>0.15</c:v>
                </c:pt>
                <c:pt idx="1482">
                  <c:v>0.15</c:v>
                </c:pt>
                <c:pt idx="1483">
                  <c:v>0.15</c:v>
                </c:pt>
                <c:pt idx="1484">
                  <c:v>0.15</c:v>
                </c:pt>
                <c:pt idx="1485">
                  <c:v>0.15</c:v>
                </c:pt>
                <c:pt idx="1486">
                  <c:v>0.15</c:v>
                </c:pt>
                <c:pt idx="1487">
                  <c:v>0.15</c:v>
                </c:pt>
                <c:pt idx="1488">
                  <c:v>0.15</c:v>
                </c:pt>
                <c:pt idx="1489">
                  <c:v>0.15</c:v>
                </c:pt>
                <c:pt idx="1490">
                  <c:v>0.15</c:v>
                </c:pt>
                <c:pt idx="1491">
                  <c:v>0.15</c:v>
                </c:pt>
                <c:pt idx="1492">
                  <c:v>0.15</c:v>
                </c:pt>
                <c:pt idx="1493">
                  <c:v>0.15142857142857144</c:v>
                </c:pt>
                <c:pt idx="1494">
                  <c:v>0.15142857142857144</c:v>
                </c:pt>
                <c:pt idx="1495">
                  <c:v>0.15</c:v>
                </c:pt>
                <c:pt idx="1496">
                  <c:v>0.15142857142857144</c:v>
                </c:pt>
                <c:pt idx="1497">
                  <c:v>0.15142857142857144</c:v>
                </c:pt>
                <c:pt idx="1498">
                  <c:v>0.15142857142857144</c:v>
                </c:pt>
                <c:pt idx="1499">
                  <c:v>0.155</c:v>
                </c:pt>
                <c:pt idx="1500">
                  <c:v>0.155</c:v>
                </c:pt>
                <c:pt idx="1501">
                  <c:v>0.15142857142857144</c:v>
                </c:pt>
                <c:pt idx="1502">
                  <c:v>0.155</c:v>
                </c:pt>
                <c:pt idx="1503">
                  <c:v>0.155</c:v>
                </c:pt>
                <c:pt idx="1504">
                  <c:v>0.22500000000000001</c:v>
                </c:pt>
                <c:pt idx="1505">
                  <c:v>0.22500000000000001</c:v>
                </c:pt>
                <c:pt idx="1506">
                  <c:v>0.22500000000000001</c:v>
                </c:pt>
                <c:pt idx="1507">
                  <c:v>0.22500000000000001</c:v>
                </c:pt>
                <c:pt idx="1508">
                  <c:v>0.22500000000000001</c:v>
                </c:pt>
                <c:pt idx="1509">
                  <c:v>0.22500000000000001</c:v>
                </c:pt>
                <c:pt idx="1510">
                  <c:v>0.22500000000000001</c:v>
                </c:pt>
                <c:pt idx="1511">
                  <c:v>0.22500000000000001</c:v>
                </c:pt>
                <c:pt idx="1512">
                  <c:v>0.22500000000000001</c:v>
                </c:pt>
                <c:pt idx="1513">
                  <c:v>0.22500000000000001</c:v>
                </c:pt>
                <c:pt idx="1514">
                  <c:v>0.22500000000000001</c:v>
                </c:pt>
                <c:pt idx="1515">
                  <c:v>0.22500000000000001</c:v>
                </c:pt>
                <c:pt idx="1516">
                  <c:v>0.22500000000000001</c:v>
                </c:pt>
                <c:pt idx="1517">
                  <c:v>0.22500000000000001</c:v>
                </c:pt>
                <c:pt idx="1518">
                  <c:v>0.22500000000000001</c:v>
                </c:pt>
                <c:pt idx="1519">
                  <c:v>0.22500000000000001</c:v>
                </c:pt>
                <c:pt idx="1520">
                  <c:v>0.22500000000000001</c:v>
                </c:pt>
                <c:pt idx="1521">
                  <c:v>0.22500000000000001</c:v>
                </c:pt>
                <c:pt idx="1522">
                  <c:v>0.22500000000000001</c:v>
                </c:pt>
                <c:pt idx="1523">
                  <c:v>0.22500000000000001</c:v>
                </c:pt>
                <c:pt idx="1524">
                  <c:v>0.22500000000000001</c:v>
                </c:pt>
                <c:pt idx="1525">
                  <c:v>0.22500000000000001</c:v>
                </c:pt>
                <c:pt idx="1526">
                  <c:v>0.22500000000000001</c:v>
                </c:pt>
                <c:pt idx="1527">
                  <c:v>0.22500000000000001</c:v>
                </c:pt>
                <c:pt idx="1528">
                  <c:v>0.22500000000000001</c:v>
                </c:pt>
                <c:pt idx="1529">
                  <c:v>0.22500000000000001</c:v>
                </c:pt>
                <c:pt idx="1530">
                  <c:v>0.22500000000000001</c:v>
                </c:pt>
                <c:pt idx="1531">
                  <c:v>0.22500000000000001</c:v>
                </c:pt>
                <c:pt idx="1532">
                  <c:v>0.22500000000000001</c:v>
                </c:pt>
                <c:pt idx="1533">
                  <c:v>0.22500000000000001</c:v>
                </c:pt>
                <c:pt idx="1534">
                  <c:v>0.22500000000000001</c:v>
                </c:pt>
                <c:pt idx="1535">
                  <c:v>0.22500000000000001</c:v>
                </c:pt>
                <c:pt idx="1536">
                  <c:v>0.22500000000000001</c:v>
                </c:pt>
                <c:pt idx="1537">
                  <c:v>0.23499999999999999</c:v>
                </c:pt>
                <c:pt idx="1538">
                  <c:v>0.23499999999999999</c:v>
                </c:pt>
                <c:pt idx="1539">
                  <c:v>0.23499999999999999</c:v>
                </c:pt>
                <c:pt idx="1540">
                  <c:v>0.23499999999999999</c:v>
                </c:pt>
                <c:pt idx="1541">
                  <c:v>0.23499999999999999</c:v>
                </c:pt>
                <c:pt idx="1542">
                  <c:v>0.23499999999999999</c:v>
                </c:pt>
                <c:pt idx="1543">
                  <c:v>0.23499999999999999</c:v>
                </c:pt>
                <c:pt idx="1544">
                  <c:v>0.23499999999999999</c:v>
                </c:pt>
                <c:pt idx="1545">
                  <c:v>0.23499999999999999</c:v>
                </c:pt>
                <c:pt idx="1546">
                  <c:v>0.22500000000000001</c:v>
                </c:pt>
                <c:pt idx="1547">
                  <c:v>0.22500000000000001</c:v>
                </c:pt>
                <c:pt idx="1548">
                  <c:v>0.22500000000000001</c:v>
                </c:pt>
                <c:pt idx="1549">
                  <c:v>0.215</c:v>
                </c:pt>
                <c:pt idx="1550">
                  <c:v>0.215</c:v>
                </c:pt>
                <c:pt idx="1551">
                  <c:v>0.215</c:v>
                </c:pt>
                <c:pt idx="1552">
                  <c:v>0.215</c:v>
                </c:pt>
                <c:pt idx="1553">
                  <c:v>0.215</c:v>
                </c:pt>
                <c:pt idx="1554">
                  <c:v>0.215</c:v>
                </c:pt>
                <c:pt idx="1555">
                  <c:v>0.215</c:v>
                </c:pt>
                <c:pt idx="1556">
                  <c:v>0.215</c:v>
                </c:pt>
                <c:pt idx="1557">
                  <c:v>0.215</c:v>
                </c:pt>
                <c:pt idx="1558">
                  <c:v>0.215</c:v>
                </c:pt>
                <c:pt idx="1559">
                  <c:v>0.215</c:v>
                </c:pt>
                <c:pt idx="1560">
                  <c:v>0.215</c:v>
                </c:pt>
                <c:pt idx="1561">
                  <c:v>0.215</c:v>
                </c:pt>
                <c:pt idx="1562">
                  <c:v>0.215</c:v>
                </c:pt>
                <c:pt idx="1563">
                  <c:v>0.215</c:v>
                </c:pt>
                <c:pt idx="1564">
                  <c:v>0.215</c:v>
                </c:pt>
                <c:pt idx="1565">
                  <c:v>0.215</c:v>
                </c:pt>
                <c:pt idx="1566">
                  <c:v>0.215</c:v>
                </c:pt>
                <c:pt idx="1567">
                  <c:v>0.215</c:v>
                </c:pt>
                <c:pt idx="1568">
                  <c:v>0.215</c:v>
                </c:pt>
                <c:pt idx="1569">
                  <c:v>0.215</c:v>
                </c:pt>
                <c:pt idx="1570">
                  <c:v>0.215</c:v>
                </c:pt>
                <c:pt idx="1571">
                  <c:v>0.215</c:v>
                </c:pt>
                <c:pt idx="1572">
                  <c:v>0.215</c:v>
                </c:pt>
                <c:pt idx="1573">
                  <c:v>0.215</c:v>
                </c:pt>
                <c:pt idx="1574">
                  <c:v>0.215</c:v>
                </c:pt>
                <c:pt idx="1575">
                  <c:v>0.215</c:v>
                </c:pt>
                <c:pt idx="1576">
                  <c:v>0.215</c:v>
                </c:pt>
                <c:pt idx="1577">
                  <c:v>0.215</c:v>
                </c:pt>
                <c:pt idx="1578">
                  <c:v>0.215</c:v>
                </c:pt>
                <c:pt idx="1579">
                  <c:v>0.215</c:v>
                </c:pt>
                <c:pt idx="1580">
                  <c:v>0.215</c:v>
                </c:pt>
                <c:pt idx="1581">
                  <c:v>0.215</c:v>
                </c:pt>
                <c:pt idx="1582">
                  <c:v>0.215</c:v>
                </c:pt>
                <c:pt idx="1583">
                  <c:v>0.215</c:v>
                </c:pt>
                <c:pt idx="1584">
                  <c:v>0.215</c:v>
                </c:pt>
                <c:pt idx="1585">
                  <c:v>0.215</c:v>
                </c:pt>
                <c:pt idx="1586">
                  <c:v>0.215</c:v>
                </c:pt>
                <c:pt idx="1587">
                  <c:v>0.215</c:v>
                </c:pt>
                <c:pt idx="1588">
                  <c:v>0.215</c:v>
                </c:pt>
                <c:pt idx="1589">
                  <c:v>0.215</c:v>
                </c:pt>
                <c:pt idx="1590">
                  <c:v>0.215</c:v>
                </c:pt>
                <c:pt idx="1591">
                  <c:v>0.215</c:v>
                </c:pt>
                <c:pt idx="1592">
                  <c:v>0.215</c:v>
                </c:pt>
                <c:pt idx="1593">
                  <c:v>0.215</c:v>
                </c:pt>
                <c:pt idx="1594">
                  <c:v>0.215</c:v>
                </c:pt>
                <c:pt idx="1595">
                  <c:v>0.215</c:v>
                </c:pt>
                <c:pt idx="1596">
                  <c:v>0.215</c:v>
                </c:pt>
                <c:pt idx="1597">
                  <c:v>0.215</c:v>
                </c:pt>
                <c:pt idx="1598">
                  <c:v>0.215</c:v>
                </c:pt>
                <c:pt idx="1599">
                  <c:v>0.215</c:v>
                </c:pt>
                <c:pt idx="1600">
                  <c:v>0.18</c:v>
                </c:pt>
                <c:pt idx="1601">
                  <c:v>0.2</c:v>
                </c:pt>
                <c:pt idx="1602">
                  <c:v>0.2</c:v>
                </c:pt>
                <c:pt idx="1603">
                  <c:v>0.18</c:v>
                </c:pt>
                <c:pt idx="1604">
                  <c:v>0.2</c:v>
                </c:pt>
                <c:pt idx="1605">
                  <c:v>0.2</c:v>
                </c:pt>
                <c:pt idx="1606">
                  <c:v>0.18</c:v>
                </c:pt>
                <c:pt idx="1607">
                  <c:v>0.2</c:v>
                </c:pt>
                <c:pt idx="1608">
                  <c:v>0.2</c:v>
                </c:pt>
                <c:pt idx="1609">
                  <c:v>0.18</c:v>
                </c:pt>
                <c:pt idx="1610">
                  <c:v>0.2</c:v>
                </c:pt>
                <c:pt idx="1611">
                  <c:v>0.2</c:v>
                </c:pt>
                <c:pt idx="1612">
                  <c:v>0.18</c:v>
                </c:pt>
                <c:pt idx="1613">
                  <c:v>0.2</c:v>
                </c:pt>
                <c:pt idx="1614">
                  <c:v>0.2</c:v>
                </c:pt>
                <c:pt idx="1615">
                  <c:v>0.18</c:v>
                </c:pt>
                <c:pt idx="1616">
                  <c:v>0.2</c:v>
                </c:pt>
                <c:pt idx="1617">
                  <c:v>0.2</c:v>
                </c:pt>
                <c:pt idx="1618">
                  <c:v>0.18</c:v>
                </c:pt>
                <c:pt idx="1619">
                  <c:v>0.2</c:v>
                </c:pt>
                <c:pt idx="1620">
                  <c:v>0.2</c:v>
                </c:pt>
                <c:pt idx="1621">
                  <c:v>0.18</c:v>
                </c:pt>
                <c:pt idx="1622">
                  <c:v>0.2</c:v>
                </c:pt>
                <c:pt idx="1623">
                  <c:v>0.2</c:v>
                </c:pt>
                <c:pt idx="1624">
                  <c:v>0.215</c:v>
                </c:pt>
                <c:pt idx="1625">
                  <c:v>0.215</c:v>
                </c:pt>
                <c:pt idx="1626">
                  <c:v>0.215</c:v>
                </c:pt>
                <c:pt idx="1627">
                  <c:v>0.215</c:v>
                </c:pt>
                <c:pt idx="1628">
                  <c:v>0.215</c:v>
                </c:pt>
                <c:pt idx="1629">
                  <c:v>0.215</c:v>
                </c:pt>
                <c:pt idx="1630">
                  <c:v>0.215</c:v>
                </c:pt>
                <c:pt idx="1631">
                  <c:v>0.215</c:v>
                </c:pt>
                <c:pt idx="1632">
                  <c:v>0.215</c:v>
                </c:pt>
                <c:pt idx="1633">
                  <c:v>0.255</c:v>
                </c:pt>
                <c:pt idx="1634">
                  <c:v>0.255</c:v>
                </c:pt>
                <c:pt idx="1635">
                  <c:v>0.255</c:v>
                </c:pt>
                <c:pt idx="1636">
                  <c:v>0.255</c:v>
                </c:pt>
                <c:pt idx="1637">
                  <c:v>0.255</c:v>
                </c:pt>
                <c:pt idx="1638">
                  <c:v>0.255</c:v>
                </c:pt>
                <c:pt idx="1639">
                  <c:v>0.255</c:v>
                </c:pt>
                <c:pt idx="1640">
                  <c:v>0.255</c:v>
                </c:pt>
                <c:pt idx="1641">
                  <c:v>0.255</c:v>
                </c:pt>
                <c:pt idx="1642">
                  <c:v>0.255</c:v>
                </c:pt>
                <c:pt idx="1643">
                  <c:v>0.255</c:v>
                </c:pt>
                <c:pt idx="1644">
                  <c:v>0.255</c:v>
                </c:pt>
                <c:pt idx="1645">
                  <c:v>0.255</c:v>
                </c:pt>
                <c:pt idx="1646">
                  <c:v>0.255</c:v>
                </c:pt>
                <c:pt idx="1647">
                  <c:v>0.255</c:v>
                </c:pt>
                <c:pt idx="1648">
                  <c:v>0.255</c:v>
                </c:pt>
                <c:pt idx="1649">
                  <c:v>0.255</c:v>
                </c:pt>
                <c:pt idx="1650">
                  <c:v>0.255</c:v>
                </c:pt>
                <c:pt idx="1651">
                  <c:v>0.255</c:v>
                </c:pt>
                <c:pt idx="1652">
                  <c:v>0.255</c:v>
                </c:pt>
                <c:pt idx="1653">
                  <c:v>0.255</c:v>
                </c:pt>
                <c:pt idx="1654">
                  <c:v>0.255</c:v>
                </c:pt>
                <c:pt idx="1655">
                  <c:v>0.255</c:v>
                </c:pt>
                <c:pt idx="1656">
                  <c:v>0.255</c:v>
                </c:pt>
                <c:pt idx="1657">
                  <c:v>0.255</c:v>
                </c:pt>
                <c:pt idx="1658">
                  <c:v>0.255</c:v>
                </c:pt>
                <c:pt idx="1659">
                  <c:v>0.255</c:v>
                </c:pt>
                <c:pt idx="1660">
                  <c:v>0.255</c:v>
                </c:pt>
                <c:pt idx="1661">
                  <c:v>0.255</c:v>
                </c:pt>
                <c:pt idx="1662">
                  <c:v>0.255</c:v>
                </c:pt>
                <c:pt idx="1663">
                  <c:v>0.255</c:v>
                </c:pt>
                <c:pt idx="1664">
                  <c:v>0.255</c:v>
                </c:pt>
                <c:pt idx="1665">
                  <c:v>0.255</c:v>
                </c:pt>
                <c:pt idx="1666">
                  <c:v>0.255</c:v>
                </c:pt>
                <c:pt idx="1667">
                  <c:v>0.255</c:v>
                </c:pt>
                <c:pt idx="1668">
                  <c:v>0.255</c:v>
                </c:pt>
                <c:pt idx="1669">
                  <c:v>0.255</c:v>
                </c:pt>
                <c:pt idx="1670">
                  <c:v>0.255</c:v>
                </c:pt>
                <c:pt idx="1671">
                  <c:v>0.255</c:v>
                </c:pt>
                <c:pt idx="1672">
                  <c:v>0.255</c:v>
                </c:pt>
                <c:pt idx="1673">
                  <c:v>0.255</c:v>
                </c:pt>
                <c:pt idx="1674">
                  <c:v>0.255</c:v>
                </c:pt>
                <c:pt idx="1675">
                  <c:v>0.255</c:v>
                </c:pt>
                <c:pt idx="1676">
                  <c:v>0.255</c:v>
                </c:pt>
                <c:pt idx="1677">
                  <c:v>0.255</c:v>
                </c:pt>
                <c:pt idx="1678">
                  <c:v>0.255</c:v>
                </c:pt>
                <c:pt idx="1679">
                  <c:v>0.255</c:v>
                </c:pt>
                <c:pt idx="1680">
                  <c:v>0.255</c:v>
                </c:pt>
                <c:pt idx="1681">
                  <c:v>0.245</c:v>
                </c:pt>
                <c:pt idx="1682">
                  <c:v>0.245</c:v>
                </c:pt>
                <c:pt idx="1683">
                  <c:v>0.245</c:v>
                </c:pt>
                <c:pt idx="1684">
                  <c:v>0.245</c:v>
                </c:pt>
                <c:pt idx="1685">
                  <c:v>0.245</c:v>
                </c:pt>
                <c:pt idx="1686">
                  <c:v>0.245</c:v>
                </c:pt>
                <c:pt idx="1687">
                  <c:v>0.245</c:v>
                </c:pt>
                <c:pt idx="1688">
                  <c:v>0.245</c:v>
                </c:pt>
                <c:pt idx="1689">
                  <c:v>0.245</c:v>
                </c:pt>
                <c:pt idx="1690">
                  <c:v>0.245</c:v>
                </c:pt>
                <c:pt idx="1691">
                  <c:v>0.245</c:v>
                </c:pt>
                <c:pt idx="1692">
                  <c:v>0.245</c:v>
                </c:pt>
                <c:pt idx="1693">
                  <c:v>0.245</c:v>
                </c:pt>
                <c:pt idx="1694">
                  <c:v>0.245</c:v>
                </c:pt>
                <c:pt idx="1695">
                  <c:v>0.245</c:v>
                </c:pt>
                <c:pt idx="1696">
                  <c:v>0.245</c:v>
                </c:pt>
                <c:pt idx="1697">
                  <c:v>0.245</c:v>
                </c:pt>
                <c:pt idx="1698">
                  <c:v>0.245</c:v>
                </c:pt>
                <c:pt idx="1699">
                  <c:v>0.23428571428571429</c:v>
                </c:pt>
                <c:pt idx="1700">
                  <c:v>0.23428571428571429</c:v>
                </c:pt>
                <c:pt idx="1701">
                  <c:v>0.23428571428571429</c:v>
                </c:pt>
                <c:pt idx="1702">
                  <c:v>0.2392857142857143</c:v>
                </c:pt>
                <c:pt idx="1703">
                  <c:v>0.2392857142857143</c:v>
                </c:pt>
                <c:pt idx="1704">
                  <c:v>0.2392857142857143</c:v>
                </c:pt>
                <c:pt idx="1705">
                  <c:v>0.2392857142857143</c:v>
                </c:pt>
                <c:pt idx="1706">
                  <c:v>0.2392857142857143</c:v>
                </c:pt>
                <c:pt idx="1707">
                  <c:v>0.2392857142857143</c:v>
                </c:pt>
                <c:pt idx="1708">
                  <c:v>0.2392857142857143</c:v>
                </c:pt>
                <c:pt idx="1709">
                  <c:v>0.2392857142857143</c:v>
                </c:pt>
                <c:pt idx="1710">
                  <c:v>0.2392857142857143</c:v>
                </c:pt>
                <c:pt idx="1711">
                  <c:v>0.2392857142857143</c:v>
                </c:pt>
                <c:pt idx="1712">
                  <c:v>0.2392857142857143</c:v>
                </c:pt>
                <c:pt idx="1713">
                  <c:v>0.2392857142857143</c:v>
                </c:pt>
                <c:pt idx="1714">
                  <c:v>0.2392857142857143</c:v>
                </c:pt>
                <c:pt idx="1715">
                  <c:v>0.2392857142857143</c:v>
                </c:pt>
                <c:pt idx="1716">
                  <c:v>0.2392857142857143</c:v>
                </c:pt>
                <c:pt idx="1717">
                  <c:v>0.2392857142857143</c:v>
                </c:pt>
                <c:pt idx="1718">
                  <c:v>0.2392857142857143</c:v>
                </c:pt>
                <c:pt idx="1719">
                  <c:v>0.2392857142857143</c:v>
                </c:pt>
                <c:pt idx="1720">
                  <c:v>0.2392857142857143</c:v>
                </c:pt>
                <c:pt idx="1721">
                  <c:v>0.2392857142857143</c:v>
                </c:pt>
                <c:pt idx="1722">
                  <c:v>0.2392857142857143</c:v>
                </c:pt>
                <c:pt idx="1723">
                  <c:v>0.2392857142857143</c:v>
                </c:pt>
                <c:pt idx="1724">
                  <c:v>0.2392857142857143</c:v>
                </c:pt>
                <c:pt idx="1725">
                  <c:v>0.2392857142857143</c:v>
                </c:pt>
                <c:pt idx="1726">
                  <c:v>0.2392857142857143</c:v>
                </c:pt>
                <c:pt idx="1727">
                  <c:v>0.2392857142857143</c:v>
                </c:pt>
                <c:pt idx="1728">
                  <c:v>0.2392857142857143</c:v>
                </c:pt>
                <c:pt idx="1729">
                  <c:v>0.2392857142857143</c:v>
                </c:pt>
                <c:pt idx="1730">
                  <c:v>0.2392857142857143</c:v>
                </c:pt>
                <c:pt idx="1731">
                  <c:v>0.2392857142857143</c:v>
                </c:pt>
                <c:pt idx="1732">
                  <c:v>0.2392857142857143</c:v>
                </c:pt>
                <c:pt idx="1733">
                  <c:v>0.2392857142857143</c:v>
                </c:pt>
                <c:pt idx="1734">
                  <c:v>0.2392857142857143</c:v>
                </c:pt>
                <c:pt idx="1735">
                  <c:v>0.2392857142857143</c:v>
                </c:pt>
                <c:pt idx="1736">
                  <c:v>0.2392857142857143</c:v>
                </c:pt>
                <c:pt idx="1737">
                  <c:v>0.2392857142857143</c:v>
                </c:pt>
                <c:pt idx="1738">
                  <c:v>0.2392857142857143</c:v>
                </c:pt>
                <c:pt idx="1739">
                  <c:v>0.2392857142857143</c:v>
                </c:pt>
                <c:pt idx="1740">
                  <c:v>0.2392857142857143</c:v>
                </c:pt>
                <c:pt idx="1741">
                  <c:v>0.2392857142857143</c:v>
                </c:pt>
                <c:pt idx="1742">
                  <c:v>0.2392857142857143</c:v>
                </c:pt>
                <c:pt idx="1743">
                  <c:v>0.2392857142857143</c:v>
                </c:pt>
                <c:pt idx="1744">
                  <c:v>0.2392857142857143</c:v>
                </c:pt>
                <c:pt idx="1745">
                  <c:v>0.2392857142857143</c:v>
                </c:pt>
                <c:pt idx="1746">
                  <c:v>0.2392857142857143</c:v>
                </c:pt>
                <c:pt idx="1747">
                  <c:v>0.19285714285714287</c:v>
                </c:pt>
                <c:pt idx="1748">
                  <c:v>0.19642857142857142</c:v>
                </c:pt>
                <c:pt idx="1749">
                  <c:v>0.19285714285714287</c:v>
                </c:pt>
                <c:pt idx="1750">
                  <c:v>0.19642857142857142</c:v>
                </c:pt>
                <c:pt idx="1751">
                  <c:v>0.19285714285714287</c:v>
                </c:pt>
                <c:pt idx="1752">
                  <c:v>0.19642857142857142</c:v>
                </c:pt>
                <c:pt idx="1753">
                  <c:v>0.19285714285714287</c:v>
                </c:pt>
                <c:pt idx="1754">
                  <c:v>0.19642857142857142</c:v>
                </c:pt>
                <c:pt idx="1755">
                  <c:v>0.19285714285714287</c:v>
                </c:pt>
                <c:pt idx="1756">
                  <c:v>0.19642857142857142</c:v>
                </c:pt>
                <c:pt idx="1757">
                  <c:v>0.19285714285714287</c:v>
                </c:pt>
                <c:pt idx="1758">
                  <c:v>0.19642857142857142</c:v>
                </c:pt>
                <c:pt idx="1759">
                  <c:v>0.19285714285714287</c:v>
                </c:pt>
                <c:pt idx="1760">
                  <c:v>0.19642857142857142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BE4-1A41-8314-89ED668E7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7907720"/>
        <c:axId val="1337592440"/>
      </c:scatterChart>
      <c:valAx>
        <c:axId val="1337907720"/>
        <c:scaling>
          <c:orientation val="minMax"/>
          <c:max val="46247"/>
          <c:min val="46023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m/d;@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37592440"/>
        <c:crosses val="autoZero"/>
        <c:crossBetween val="midCat"/>
        <c:majorUnit val="14"/>
      </c:valAx>
      <c:valAx>
        <c:axId val="1337592440"/>
        <c:scaling>
          <c:orientation val="minMax"/>
          <c:max val="0.6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\$#,##0.0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37907720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ontserrat" pitchFamily="2" charset="77"/>
          <a:ea typeface="Calibri"/>
          <a:cs typeface="Calibri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 Daily Seedless FOB, 2026</a:t>
            </a:r>
          </a:p>
        </c:rich>
      </c:tx>
      <c:layout>
        <c:manualLayout>
          <c:xMode val="edge"/>
          <c:yMode val="edge"/>
          <c:x val="0.36315646062434298"/>
          <c:y val="1.74165467136296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168224492927997E-2"/>
          <c:y val="9.9247061121979299E-2"/>
          <c:w val="0.89895177542316596"/>
          <c:h val="0.84827078179919568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chemeClr val="tx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</c:spPr>
          </c:marker>
          <c:cat>
            <c:numRef>
              <c:f>Table!$F$2:$F$366</c:f>
              <c:numCache>
                <c:formatCode>m/d/yy</c:formatCode>
                <c:ptCount val="365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Table!$G$2:$G$366</c:f>
              <c:numCache>
                <c:formatCode>_("$"* #,##0.000_);_("$"* \(#,##0.000\);_("$"* "-"??_);_(@_)</c:formatCode>
                <c:ptCount val="365"/>
                <c:pt idx="0">
                  <c:v>0.3477430262045646</c:v>
                </c:pt>
                <c:pt idx="1">
                  <c:v>0.3477430262045646</c:v>
                </c:pt>
                <c:pt idx="2">
                  <c:v>0.3477430262045646</c:v>
                </c:pt>
                <c:pt idx="3">
                  <c:v>0.29444444444444445</c:v>
                </c:pt>
                <c:pt idx="4">
                  <c:v>0.29444444444444445</c:v>
                </c:pt>
                <c:pt idx="5">
                  <c:v>0.34476452119309264</c:v>
                </c:pt>
                <c:pt idx="6">
                  <c:v>0.29971153846153842</c:v>
                </c:pt>
                <c:pt idx="7">
                  <c:v>0.29971153846153842</c:v>
                </c:pt>
                <c:pt idx="8">
                  <c:v>0.35187658495350804</c:v>
                </c:pt>
                <c:pt idx="9">
                  <c:v>0.35187658495350804</c:v>
                </c:pt>
                <c:pt idx="10">
                  <c:v>0.33009157509157505</c:v>
                </c:pt>
                <c:pt idx="11">
                  <c:v>0.33009157509157505</c:v>
                </c:pt>
                <c:pt idx="12">
                  <c:v>0.36986656200941914</c:v>
                </c:pt>
                <c:pt idx="13">
                  <c:v>0.35004884004884002</c:v>
                </c:pt>
                <c:pt idx="14">
                  <c:v>0.37406593406593402</c:v>
                </c:pt>
                <c:pt idx="15">
                  <c:v>0.40230769230769231</c:v>
                </c:pt>
                <c:pt idx="16">
                  <c:v>0.40230769230769231</c:v>
                </c:pt>
                <c:pt idx="17">
                  <c:v>0.40230769230769231</c:v>
                </c:pt>
                <c:pt idx="18">
                  <c:v>0.44241758241758233</c:v>
                </c:pt>
                <c:pt idx="19">
                  <c:v>0.44241758241758233</c:v>
                </c:pt>
                <c:pt idx="20">
                  <c:v>0.44254807692307696</c:v>
                </c:pt>
                <c:pt idx="21">
                  <c:v>0.44254807692307696</c:v>
                </c:pt>
                <c:pt idx="22">
                  <c:v>0.46032544378698231</c:v>
                </c:pt>
                <c:pt idx="23">
                  <c:v>0.46032544378698231</c:v>
                </c:pt>
                <c:pt idx="24">
                  <c:v>0.4604807692307693</c:v>
                </c:pt>
                <c:pt idx="25">
                  <c:v>0.4604807692307693</c:v>
                </c:pt>
                <c:pt idx="26">
                  <c:v>0.46423076923076928</c:v>
                </c:pt>
                <c:pt idx="27">
                  <c:v>0.48507692307692307</c:v>
                </c:pt>
                <c:pt idx="28">
                  <c:v>0.48648351648351656</c:v>
                </c:pt>
                <c:pt idx="29">
                  <c:v>0.49012820512820521</c:v>
                </c:pt>
                <c:pt idx="30">
                  <c:v>0.49012820512820521</c:v>
                </c:pt>
                <c:pt idx="31">
                  <c:v>0.49373626373626384</c:v>
                </c:pt>
                <c:pt idx="32">
                  <c:v>0.49373626373626384</c:v>
                </c:pt>
                <c:pt idx="33">
                  <c:v>0.50382898351648364</c:v>
                </c:pt>
                <c:pt idx="34">
                  <c:v>0.48576923076923084</c:v>
                </c:pt>
                <c:pt idx="35">
                  <c:v>0.47780219780219785</c:v>
                </c:pt>
                <c:pt idx="36">
                  <c:v>0.4961469780219781</c:v>
                </c:pt>
                <c:pt idx="37">
                  <c:v>0.4961469780219781</c:v>
                </c:pt>
                <c:pt idx="38">
                  <c:v>0.47780219780219785</c:v>
                </c:pt>
                <c:pt idx="39">
                  <c:v>0.47780219780219785</c:v>
                </c:pt>
                <c:pt idx="40">
                  <c:v>0.49583447802197811</c:v>
                </c:pt>
                <c:pt idx="41">
                  <c:v>0.48148351648351656</c:v>
                </c:pt>
                <c:pt idx="42">
                  <c:v>0.4712637362637363</c:v>
                </c:pt>
                <c:pt idx="43">
                  <c:v>0.48744683257918558</c:v>
                </c:pt>
                <c:pt idx="44">
                  <c:v>0.48744683257918558</c:v>
                </c:pt>
                <c:pt idx="45">
                  <c:v>0.48744683257918558</c:v>
                </c:pt>
                <c:pt idx="46">
                  <c:v>0.48744683257918558</c:v>
                </c:pt>
                <c:pt idx="47">
                  <c:v>0.48530720749838396</c:v>
                </c:pt>
                <c:pt idx="48">
                  <c:v>0.45840659340659345</c:v>
                </c:pt>
                <c:pt idx="49">
                  <c:v>0.45554945054945062</c:v>
                </c:pt>
                <c:pt idx="50">
                  <c:v>0.47786376858435681</c:v>
                </c:pt>
                <c:pt idx="51">
                  <c:v>0.47786376858435681</c:v>
                </c:pt>
                <c:pt idx="52">
                  <c:v>0.45774725274725281</c:v>
                </c:pt>
                <c:pt idx="53">
                  <c:v>0.45774725274725281</c:v>
                </c:pt>
                <c:pt idx="54">
                  <c:v>0.47456060116354237</c:v>
                </c:pt>
                <c:pt idx="55">
                  <c:v>0.45192307692307698</c:v>
                </c:pt>
                <c:pt idx="56">
                  <c:v>0.45554945054945062</c:v>
                </c:pt>
                <c:pt idx="57">
                  <c:v>0.47962847446670986</c:v>
                </c:pt>
                <c:pt idx="58">
                  <c:v>0.47962847446670986</c:v>
                </c:pt>
                <c:pt idx="59">
                  <c:v>0.46054945054945057</c:v>
                </c:pt>
                <c:pt idx="60">
                  <c:v>0.46054945054945057</c:v>
                </c:pt>
                <c:pt idx="61">
                  <c:v>0.4773225274725274</c:v>
                </c:pt>
                <c:pt idx="62">
                  <c:v>0.44899999999999995</c:v>
                </c:pt>
                <c:pt idx="63">
                  <c:v>0.46099999999999997</c:v>
                </c:pt>
                <c:pt idx="64">
                  <c:v>0.46099999999999997</c:v>
                </c:pt>
                <c:pt idx="65">
                  <c:v>0.46099999999999997</c:v>
                </c:pt>
                <c:pt idx="66">
                  <c:v>0.47057142857142853</c:v>
                </c:pt>
                <c:pt idx="67">
                  <c:v>0.47057142857142853</c:v>
                </c:pt>
                <c:pt idx="68">
                  <c:v>0.47057142857142853</c:v>
                </c:pt>
                <c:pt idx="69">
                  <c:v>0.47257142857142853</c:v>
                </c:pt>
                <c:pt idx="70">
                  <c:v>0.47257142857142853</c:v>
                </c:pt>
                <c:pt idx="71">
                  <c:v>0.47257142857142853</c:v>
                </c:pt>
                <c:pt idx="72">
                  <c:v>0.47257142857142853</c:v>
                </c:pt>
                <c:pt idx="73">
                  <c:v>0.47542857142857137</c:v>
                </c:pt>
                <c:pt idx="74">
                  <c:v>0.47542857142857137</c:v>
                </c:pt>
                <c:pt idx="75">
                  <c:v>0.49552590266875979</c:v>
                </c:pt>
                <c:pt idx="76">
                  <c:v>0.52644230769230771</c:v>
                </c:pt>
                <c:pt idx="77">
                  <c:v>0.52644230769230771</c:v>
                </c:pt>
                <c:pt idx="78">
                  <c:v>0.52644230769230771</c:v>
                </c:pt>
                <c:pt idx="79">
                  <c:v>0.52644230769230771</c:v>
                </c:pt>
                <c:pt idx="80">
                  <c:v>0.52269230769230768</c:v>
                </c:pt>
                <c:pt idx="81">
                  <c:v>0.52269230769230768</c:v>
                </c:pt>
                <c:pt idx="82">
                  <c:v>0.5214423076923077</c:v>
                </c:pt>
                <c:pt idx="83">
                  <c:v>0.51965659340659343</c:v>
                </c:pt>
                <c:pt idx="84">
                  <c:v>0.51894230769230776</c:v>
                </c:pt>
                <c:pt idx="85">
                  <c:v>0.51894230769230776</c:v>
                </c:pt>
                <c:pt idx="86">
                  <c:v>0.51894230769230776</c:v>
                </c:pt>
                <c:pt idx="87">
                  <c:v>0.51447115384615394</c:v>
                </c:pt>
                <c:pt idx="88">
                  <c:v>0.51447115384615394</c:v>
                </c:pt>
                <c:pt idx="89">
                  <c:v>0.49999999999999994</c:v>
                </c:pt>
                <c:pt idx="90">
                  <c:v>0.49043956043956044</c:v>
                </c:pt>
                <c:pt idx="91">
                  <c:v>0.47217032967032968</c:v>
                </c:pt>
                <c:pt idx="92">
                  <c:v>0.46788461538461545</c:v>
                </c:pt>
                <c:pt idx="93">
                  <c:v>0.46788461538461545</c:v>
                </c:pt>
                <c:pt idx="94">
                  <c:v>0.4281562881562882</c:v>
                </c:pt>
                <c:pt idx="95">
                  <c:v>0.4281562881562882</c:v>
                </c:pt>
                <c:pt idx="96">
                  <c:v>0.42097069597069597</c:v>
                </c:pt>
                <c:pt idx="97">
                  <c:v>0.39713064713064711</c:v>
                </c:pt>
                <c:pt idx="98">
                  <c:v>0.41040903540903539</c:v>
                </c:pt>
                <c:pt idx="99">
                  <c:v>0.398980463980464</c:v>
                </c:pt>
                <c:pt idx="100">
                  <c:v>0.398980463980464</c:v>
                </c:pt>
                <c:pt idx="101">
                  <c:v>0.37821123321123318</c:v>
                </c:pt>
                <c:pt idx="102">
                  <c:v>0.37821123321123318</c:v>
                </c:pt>
                <c:pt idx="103">
                  <c:v>0.34825274725274719</c:v>
                </c:pt>
                <c:pt idx="104">
                  <c:v>0.2795299145299146</c:v>
                </c:pt>
                <c:pt idx="105">
                  <c:v>0.27277777777777779</c:v>
                </c:pt>
                <c:pt idx="106">
                  <c:v>0.29470529470529466</c:v>
                </c:pt>
                <c:pt idx="107">
                  <c:v>0.29470529470529466</c:v>
                </c:pt>
                <c:pt idx="108">
                  <c:v>0.28570970695970693</c:v>
                </c:pt>
                <c:pt idx="109">
                  <c:v>0.28570970695970693</c:v>
                </c:pt>
                <c:pt idx="110">
                  <c:v>0.28102564102564104</c:v>
                </c:pt>
                <c:pt idx="111">
                  <c:v>0.264478021978022</c:v>
                </c:pt>
                <c:pt idx="112">
                  <c:v>0.25273351648351644</c:v>
                </c:pt>
                <c:pt idx="113">
                  <c:v>0.25273351648351644</c:v>
                </c:pt>
                <c:pt idx="114">
                  <c:v>0.25273351648351644</c:v>
                </c:pt>
                <c:pt idx="115">
                  <c:v>0.23695512820512818</c:v>
                </c:pt>
                <c:pt idx="116">
                  <c:v>0.23695512820512818</c:v>
                </c:pt>
                <c:pt idx="117">
                  <c:v>0.23903846153846153</c:v>
                </c:pt>
                <c:pt idx="118">
                  <c:v>0.22810897435897437</c:v>
                </c:pt>
                <c:pt idx="119">
                  <c:v>0.22727564102564105</c:v>
                </c:pt>
                <c:pt idx="120">
                  <c:v>0.22721611721611723</c:v>
                </c:pt>
                <c:pt idx="121">
                  <c:v>0.22721611721611723</c:v>
                </c:pt>
                <c:pt idx="122">
                  <c:v>0.21646978021978022</c:v>
                </c:pt>
                <c:pt idx="123">
                  <c:v>0.21646978021978022</c:v>
                </c:pt>
                <c:pt idx="124">
                  <c:v>0.21579420579420583</c:v>
                </c:pt>
                <c:pt idx="125">
                  <c:v>0.22111111111111115</c:v>
                </c:pt>
                <c:pt idx="126">
                  <c:v>0.21944444444444444</c:v>
                </c:pt>
                <c:pt idx="127">
                  <c:v>0.21611111111111114</c:v>
                </c:pt>
                <c:pt idx="128">
                  <c:v>0.21611111111111114</c:v>
                </c:pt>
                <c:pt idx="129">
                  <c:v>0.21333333333333337</c:v>
                </c:pt>
                <c:pt idx="130">
                  <c:v>0.21333333333333337</c:v>
                </c:pt>
                <c:pt idx="131">
                  <c:v>0.21333333333333337</c:v>
                </c:pt>
                <c:pt idx="132">
                  <c:v>0.21708333333333338</c:v>
                </c:pt>
                <c:pt idx="133">
                  <c:v>0.20124999999999996</c:v>
                </c:pt>
                <c:pt idx="134">
                  <c:v>0.20041666666666666</c:v>
                </c:pt>
                <c:pt idx="135">
                  <c:v>0.20041666666666666</c:v>
                </c:pt>
                <c:pt idx="136">
                  <c:v>0.20666666666666667</c:v>
                </c:pt>
                <c:pt idx="137">
                  <c:v>0.20666666666666667</c:v>
                </c:pt>
                <c:pt idx="138">
                  <c:v>0.20738095238095236</c:v>
                </c:pt>
                <c:pt idx="139">
                  <c:v>0.21226190476190476</c:v>
                </c:pt>
                <c:pt idx="140">
                  <c:v>0.21333333333333335</c:v>
                </c:pt>
                <c:pt idx="141">
                  <c:v>0.21291666666666667</c:v>
                </c:pt>
                <c:pt idx="142">
                  <c:v>0.21291666666666667</c:v>
                </c:pt>
                <c:pt idx="143">
                  <c:v>0.21291666666666667</c:v>
                </c:pt>
                <c:pt idx="144">
                  <c:v>0.19750000000000001</c:v>
                </c:pt>
                <c:pt idx="145">
                  <c:v>0.19750000000000001</c:v>
                </c:pt>
                <c:pt idx="146">
                  <c:v>0.19625000000000004</c:v>
                </c:pt>
                <c:pt idx="147">
                  <c:v>0.19916666666666669</c:v>
                </c:pt>
                <c:pt idx="148">
                  <c:v>0.19803571428571431</c:v>
                </c:pt>
                <c:pt idx="149">
                  <c:v>0.19803571428571431</c:v>
                </c:pt>
                <c:pt idx="150">
                  <c:v>0.19720238095238096</c:v>
                </c:pt>
                <c:pt idx="151">
                  <c:v>0.19720238095238096</c:v>
                </c:pt>
                <c:pt idx="152">
                  <c:v>0.20095238095238091</c:v>
                </c:pt>
                <c:pt idx="153">
                  <c:v>0.20095238095238091</c:v>
                </c:pt>
                <c:pt idx="154">
                  <c:v>0.20303571428571429</c:v>
                </c:pt>
                <c:pt idx="155">
                  <c:v>0.19055555555555559</c:v>
                </c:pt>
                <c:pt idx="156">
                  <c:v>0.19055555555555559</c:v>
                </c:pt>
                <c:pt idx="157">
                  <c:v>0.19874999999999998</c:v>
                </c:pt>
                <c:pt idx="158">
                  <c:v>0.19874999999999998</c:v>
                </c:pt>
                <c:pt idx="159">
                  <c:v>0.21666666666666667</c:v>
                </c:pt>
                <c:pt idx="160">
                  <c:v>0.23000000000000004</c:v>
                </c:pt>
                <c:pt idx="161">
                  <c:v>0.23333333333333334</c:v>
                </c:pt>
                <c:pt idx="162">
                  <c:v>0.23333333333333334</c:v>
                </c:pt>
                <c:pt idx="163">
                  <c:v>0.23333333333333334</c:v>
                </c:pt>
                <c:pt idx="164">
                  <c:v>0.23666666666666666</c:v>
                </c:pt>
                <c:pt idx="165">
                  <c:v>0.23666666666666666</c:v>
                </c:pt>
                <c:pt idx="166">
                  <c:v>0.23374999999999999</c:v>
                </c:pt>
                <c:pt idx="167">
                  <c:v>0.23374999999999999</c:v>
                </c:pt>
                <c:pt idx="168">
                  <c:v>0.23374999999999999</c:v>
                </c:pt>
                <c:pt idx="169">
                  <c:v>0.23374999999999999</c:v>
                </c:pt>
                <c:pt idx="170">
                  <c:v>0.23374999999999999</c:v>
                </c:pt>
                <c:pt idx="171">
                  <c:v>0.23374999999999999</c:v>
                </c:pt>
                <c:pt idx="172">
                  <c:v>0.23374999999999999</c:v>
                </c:pt>
                <c:pt idx="173">
                  <c:v>0.23374999999999999</c:v>
                </c:pt>
                <c:pt idx="174">
                  <c:v>0.23374999999999999</c:v>
                </c:pt>
                <c:pt idx="175">
                  <c:v>0.23374999999999999</c:v>
                </c:pt>
                <c:pt idx="176">
                  <c:v>0.23374999999999999</c:v>
                </c:pt>
                <c:pt idx="177">
                  <c:v>0.23374999999999999</c:v>
                </c:pt>
                <c:pt idx="178">
                  <c:v>0.23833333333333334</c:v>
                </c:pt>
                <c:pt idx="179">
                  <c:v>0.23833333333333334</c:v>
                </c:pt>
                <c:pt idx="180">
                  <c:v>0.23833333333333334</c:v>
                </c:pt>
                <c:pt idx="181">
                  <c:v>0.23833333333333334</c:v>
                </c:pt>
                <c:pt idx="182">
                  <c:v>0.24166666666666659</c:v>
                </c:pt>
                <c:pt idx="183">
                  <c:v>0.24166666666666659</c:v>
                </c:pt>
                <c:pt idx="184">
                  <c:v>0.24166666666666659</c:v>
                </c:pt>
                <c:pt idx="185">
                  <c:v>0.23833333333333329</c:v>
                </c:pt>
                <c:pt idx="186">
                  <c:v>0.23833333333333329</c:v>
                </c:pt>
                <c:pt idx="187">
                  <c:v>0.2372222222222222</c:v>
                </c:pt>
                <c:pt idx="188">
                  <c:v>0.23</c:v>
                </c:pt>
                <c:pt idx="189">
                  <c:v>0.22499999999999998</c:v>
                </c:pt>
                <c:pt idx="190">
                  <c:v>0.222</c:v>
                </c:pt>
                <c:pt idx="191">
                  <c:v>0.222</c:v>
                </c:pt>
                <c:pt idx="192">
                  <c:v>0.218</c:v>
                </c:pt>
                <c:pt idx="193">
                  <c:v>0.218</c:v>
                </c:pt>
                <c:pt idx="194">
                  <c:v>0.22163865546218489</c:v>
                </c:pt>
                <c:pt idx="195">
                  <c:v>0.22080357142857146</c:v>
                </c:pt>
                <c:pt idx="196">
                  <c:v>0.2190601503759399</c:v>
                </c:pt>
                <c:pt idx="197">
                  <c:v>0.21857142857142864</c:v>
                </c:pt>
                <c:pt idx="198">
                  <c:v>0.21857142857142864</c:v>
                </c:pt>
                <c:pt idx="199">
                  <c:v>0.21121848739495802</c:v>
                </c:pt>
                <c:pt idx="200">
                  <c:v>0.21121848739495802</c:v>
                </c:pt>
                <c:pt idx="201">
                  <c:v>0.21039285714285713</c:v>
                </c:pt>
                <c:pt idx="202">
                  <c:v>0.20653571428571432</c:v>
                </c:pt>
                <c:pt idx="203">
                  <c:v>0.20670068027210886</c:v>
                </c:pt>
                <c:pt idx="204">
                  <c:v>0.20948412698412694</c:v>
                </c:pt>
                <c:pt idx="205">
                  <c:v>0.20948412698412694</c:v>
                </c:pt>
                <c:pt idx="206">
                  <c:v>0.2038888888888889</c:v>
                </c:pt>
                <c:pt idx="207">
                  <c:v>0.2038888888888889</c:v>
                </c:pt>
                <c:pt idx="208">
                  <c:v>0.19869047619047617</c:v>
                </c:pt>
                <c:pt idx="209">
                  <c:v>0.19563492063492058</c:v>
                </c:pt>
                <c:pt idx="210">
                  <c:v>0.18682539682539681</c:v>
                </c:pt>
                <c:pt idx="211">
                  <c:v>0.18599206349206343</c:v>
                </c:pt>
                <c:pt idx="212">
                  <c:v>0.18599206349206343</c:v>
                </c:pt>
                <c:pt idx="213">
                  <c:v>0.18126984126984128</c:v>
                </c:pt>
                <c:pt idx="214">
                  <c:v>0.18126984126984128</c:v>
                </c:pt>
                <c:pt idx="215">
                  <c:v>0.18154761904761904</c:v>
                </c:pt>
                <c:pt idx="216">
                  <c:v>0.17289915966386554</c:v>
                </c:pt>
                <c:pt idx="217">
                  <c:v>0.17231092436974788</c:v>
                </c:pt>
                <c:pt idx="218">
                  <c:v>0.17231092436974788</c:v>
                </c:pt>
                <c:pt idx="219">
                  <c:v>0.17231092436974788</c:v>
                </c:pt>
                <c:pt idx="220">
                  <c:v>0.17277310924369749</c:v>
                </c:pt>
                <c:pt idx="221">
                  <c:v>0.17277310924369749</c:v>
                </c:pt>
                <c:pt idx="222">
                  <c:v>0.17193277310924368</c:v>
                </c:pt>
                <c:pt idx="223">
                  <c:v>0.18107142857142858</c:v>
                </c:pt>
                <c:pt idx="224">
                  <c:v>0.18157142857142855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40D-E041-945E-94AB9192F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643512"/>
        <c:axId val="1351646888"/>
      </c:lineChart>
      <c:dateAx>
        <c:axId val="1351643512"/>
        <c:scaling>
          <c:orientation val="minMax"/>
          <c:max val="46247"/>
          <c:min val="46023"/>
        </c:scaling>
        <c:delete val="0"/>
        <c:axPos val="b"/>
        <c:majorGridlines/>
        <c:numFmt formatCode="m/d;@" sourceLinked="0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51646888"/>
        <c:crosses val="autoZero"/>
        <c:auto val="1"/>
        <c:lblOffset val="100"/>
        <c:baseTimeUnit val="days"/>
        <c:majorUnit val="14"/>
        <c:majorTimeUnit val="days"/>
      </c:dateAx>
      <c:valAx>
        <c:axId val="135164688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FOB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&quot;$&quot;#,##0.00" sourceLinked="0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51643512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ontserrat" pitchFamily="2" charset="77"/>
          <a:ea typeface="Calibri"/>
          <a:cs typeface="Calibri"/>
        </a:defRPr>
      </a:pPr>
      <a:endParaRPr lang="en-US"/>
    </a:p>
  </c:txPr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E2725E5-30B4-F64F-86F9-8D7280CD2E99}">
  <sheetPr>
    <tabColor rgb="FF00B050"/>
  </sheetPr>
  <sheetViews>
    <sheetView zoomScale="161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Chart2">
    <tabColor rgb="FF00B050"/>
  </sheetPr>
  <sheetViews>
    <sheetView zoomScale="140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Chart3">
    <tabColor rgb="FF00B050"/>
  </sheetPr>
  <sheetViews>
    <sheetView zoomScale="15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63500</xdr:rowOff>
    </xdr:from>
    <xdr:to>
      <xdr:col>1</xdr:col>
      <xdr:colOff>750176</xdr:colOff>
      <xdr:row>0</xdr:row>
      <xdr:rowOff>1270000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3CEE3E-10B8-4B4D-9397-8BDCC83ED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63500"/>
          <a:ext cx="2121776" cy="1206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84907" cy="629478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8FA3EEB-7E9D-9E46-AA54-735903F3850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0.00585</cdr:x>
      <cdr:y>0.00807</cdr:y>
    </cdr:from>
    <cdr:to>
      <cdr:x>0.0979</cdr:x>
      <cdr:y>0.07143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1EDCAF97-534E-504A-853C-BC7B5EF063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0800" y="50800"/>
          <a:ext cx="798663" cy="398827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0.00585</cdr:x>
      <cdr:y>0.00807</cdr:y>
    </cdr:from>
    <cdr:to>
      <cdr:x>0.0979</cdr:x>
      <cdr:y>0.07143</cdr:y>
    </cdr:to>
    <cdr:pic>
      <cdr:nvPicPr>
        <cdr:cNvPr id="3" name="Picture 1">
          <a:extLst xmlns:a="http://schemas.openxmlformats.org/drawingml/2006/main">
            <a:ext uri="{FF2B5EF4-FFF2-40B4-BE49-F238E27FC236}">
              <a16:creationId xmlns:a16="http://schemas.microsoft.com/office/drawing/2014/main" id="{1EDCAF97-534E-504A-853C-BC7B5EF063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0800" y="50800"/>
          <a:ext cx="798663" cy="398827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3214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FABD720-8C4C-B04F-B9E2-4C4B791D72F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0.00314</cdr:x>
      <cdr:y>0.00578</cdr:y>
    </cdr:from>
    <cdr:to>
      <cdr:x>0.11728</cdr:x>
      <cdr:y>0.08441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354F5B50-7F64-3D49-B2FB-34C5B236924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7213" y="36285"/>
          <a:ext cx="988786" cy="493592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2907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8E08589-FF23-AC4C-9AC1-EC0FD26E3FE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0.0039</cdr:x>
      <cdr:y>0.00538</cdr:y>
    </cdr:from>
    <cdr:to>
      <cdr:x>0.10829</cdr:x>
      <cdr:y>0.07727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550FFC2C-8970-EE4D-B31C-204C0334752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33868" y="33869"/>
          <a:ext cx="905933" cy="452232"/>
        </a:xfrm>
        <a:prstGeom xmlns:a="http://schemas.openxmlformats.org/drawingml/2006/main" prst="rect">
          <a:avLst/>
        </a:prstGeom>
      </cdr:spPr>
    </cdr:pic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son Hanselman" refreshedDate="46248.347448263892" createdVersion="6" refreshedVersion="8" minRefreshableVersion="3" recordCount="2771" xr:uid="{00000000-000A-0000-FFFF-FFFF42000000}">
  <cacheSource type="worksheet">
    <worksheetSource ref="A1:S1048576" sheet="Data"/>
  </cacheSource>
  <cacheFields count="19">
    <cacheField name="City Name" numFmtId="0">
      <sharedItems containsBlank="1"/>
    </cacheField>
    <cacheField name="Package" numFmtId="0">
      <sharedItems containsBlank="1"/>
    </cacheField>
    <cacheField name="Variety" numFmtId="0">
      <sharedItems containsBlank="1" count="7">
        <s v="RED FLESH SEEDLESS MINIATURE"/>
        <s v="RED FLESH SEEDLESS TYPE"/>
        <s v="RED FLESH SEEDED TYPE"/>
        <s v="BLACK DIAMOND"/>
        <s v="YELLOW FLESH SEEDLESS TYPE"/>
        <m/>
        <s v="N/A" u="1"/>
      </sharedItems>
    </cacheField>
    <cacheField name="Date" numFmtId="0">
      <sharedItems containsNonDate="0" containsDate="1" containsString="0" containsBlank="1" minDate="1899-12-30T00:00:00" maxDate="2026-12-24T00:00:00" count="2050">
        <d v="2026-06-04T00:00:00"/>
        <d v="2026-06-05T00:00:00"/>
        <d v="2026-06-08T00:00:00"/>
        <d v="2026-06-09T00:00:00"/>
        <d v="2026-06-10T00:00:00"/>
        <d v="2026-06-11T00:00:00"/>
        <d v="2026-06-12T00:00:00"/>
        <d v="2026-06-15T00:00:00"/>
        <d v="2026-06-16T00:00:00"/>
        <d v="2026-06-17T00:00:00"/>
        <d v="2026-07-14T00:00:00"/>
        <d v="2026-07-15T00:00:00"/>
        <d v="2026-07-16T00:00:00"/>
        <d v="2026-07-17T00:00:00"/>
        <d v="2026-07-20T00:00:00"/>
        <d v="2026-07-21T00:00:00"/>
        <d v="2026-07-22T00:00:00"/>
        <d v="2026-07-23T00:00:00"/>
        <d v="2026-07-24T00:00:00"/>
        <d v="2026-07-27T00:00:00"/>
        <d v="2026-07-28T00:00:00"/>
        <d v="2026-07-29T00:00:00"/>
        <d v="2026-07-30T00:00:00"/>
        <d v="2026-07-31T00:00:00"/>
        <d v="2026-08-03T00:00:00"/>
        <d v="2026-08-04T00:00:00"/>
        <d v="2026-08-05T00:00:00"/>
        <d v="2026-08-06T00:00:00"/>
        <d v="2026-08-07T00:00:00"/>
        <d v="2026-08-10T00:00:00"/>
        <d v="2026-08-11T00:00:00"/>
        <d v="2026-08-12T00:00:00"/>
        <d v="2026-08-13T00:00:00"/>
        <d v="2026-01-02T00:00:00"/>
        <d v="2026-01-06T00:00:00"/>
        <d v="2026-01-09T00:00:00"/>
        <d v="2026-01-13T00:00:00"/>
        <d v="2026-01-16T00:00:00"/>
        <d v="2026-01-20T00:00:00"/>
        <d v="2026-01-23T00:00:00"/>
        <d v="2026-01-27T00:00:00"/>
        <d v="2026-01-30T00:00:00"/>
        <d v="2026-02-03T00:00:00"/>
        <d v="2026-02-06T00:00:00"/>
        <d v="2026-02-10T00:00:00"/>
        <d v="2026-02-13T00:00:00"/>
        <d v="2026-02-17T00:00:00"/>
        <d v="2026-02-20T00:00:00"/>
        <d v="2026-02-24T00:00:00"/>
        <d v="2026-02-27T00:00:00"/>
        <d v="2026-03-03T00:00:00"/>
        <d v="2026-04-14T00:00:00"/>
        <d v="2026-04-17T00:00:00"/>
        <d v="2026-04-20T00:00:00"/>
        <d v="2026-04-21T00:00:00"/>
        <d v="2026-04-22T00:00:00"/>
        <d v="2026-04-23T00:00:00"/>
        <d v="2026-04-24T00:00:00"/>
        <d v="2026-04-27T00:00:00"/>
        <d v="2026-04-28T00:00:00"/>
        <d v="2026-04-29T00:00:00"/>
        <d v="2026-04-30T00:00:00"/>
        <d v="2026-05-01T00:00:00"/>
        <d v="2026-05-04T00:00:00"/>
        <d v="2026-05-05T00:00:00"/>
        <d v="2026-05-06T00:00:00"/>
        <d v="2026-05-07T00:00:00"/>
        <d v="2026-05-08T00:00:00"/>
        <d v="2026-05-11T00:00:00"/>
        <d v="2026-05-12T00:00:00"/>
        <d v="2026-05-13T00:00:00"/>
        <d v="2026-05-14T00:00:00"/>
        <d v="2026-05-15T00:00:00"/>
        <d v="2026-05-18T00:00:00"/>
        <d v="2026-05-19T00:00:00"/>
        <d v="2026-05-20T00:00:00"/>
        <d v="2026-05-21T00:00:00"/>
        <d v="2026-05-22T00:00:00"/>
        <d v="2026-05-26T00:00:00"/>
        <d v="2026-05-27T00:00:00"/>
        <d v="2026-05-28T00:00:00"/>
        <d v="2026-05-29T00:00:00"/>
        <d v="2026-06-01T00:00:00"/>
        <d v="2026-06-02T00:00:00"/>
        <d v="2026-06-03T00:00:00"/>
        <d v="2026-06-18T00:00:00"/>
        <d v="2026-06-22T00:00:00"/>
        <d v="2026-06-23T00:00:00"/>
        <d v="2026-06-24T00:00:00"/>
        <d v="2026-06-25T00:00:00"/>
        <d v="2026-06-26T00:00:00"/>
        <d v="2026-06-29T00:00:00"/>
        <d v="2026-06-30T00:00:00"/>
        <d v="2026-07-01T00:00:00"/>
        <d v="2026-07-02T00:00:00"/>
        <d v="2026-07-06T00:00:00"/>
        <d v="2026-07-07T00:00:00"/>
        <d v="2026-07-08T00:00:00"/>
        <d v="2026-07-09T00:00:00"/>
        <d v="2026-07-10T00:00:00"/>
        <d v="2026-07-13T00:00:00"/>
        <d v="2026-01-05T00:00:00"/>
        <d v="2026-01-07T00:00:00"/>
        <d v="2026-01-08T00:00:00"/>
        <d v="2026-01-12T00:00:00"/>
        <d v="2026-01-14T00:00:00"/>
        <d v="2026-01-15T00:00:00"/>
        <d v="2026-01-21T00:00:00"/>
        <d v="2026-01-22T00:00:00"/>
        <d v="2026-01-26T00:00:00"/>
        <d v="2026-01-28T00:00:00"/>
        <d v="2026-01-29T00:00:00"/>
        <d v="2026-02-02T00:00:00"/>
        <d v="2026-02-04T00:00:00"/>
        <d v="2026-02-05T00:00:00"/>
        <d v="2026-02-09T00:00:00"/>
        <d v="2026-02-11T00:00:00"/>
        <d v="2026-02-12T00:00:00"/>
        <d v="2026-02-18T00:00:00"/>
        <d v="2026-02-19T00:00:00"/>
        <d v="2026-02-23T00:00:00"/>
        <d v="2026-02-25T00:00:00"/>
        <d v="2026-02-26T00:00:00"/>
        <d v="2026-03-02T00:00:00"/>
        <d v="2026-03-04T00:00:00"/>
        <d v="2026-03-05T00:00:00"/>
        <d v="2026-03-06T00:00:00"/>
        <d v="2026-03-09T00:00:00"/>
        <d v="2026-03-10T00:00:00"/>
        <d v="2026-03-11T00:00:00"/>
        <d v="2026-03-12T00:00:00"/>
        <d v="2026-03-13T00:00:00"/>
        <d v="2026-03-16T00:00:00"/>
        <d v="2026-03-17T00:00:00"/>
        <d v="2026-03-18T00:00:00"/>
        <d v="2026-03-19T00:00:00"/>
        <d v="2026-03-20T00:00:00"/>
        <d v="2026-03-23T00:00:00"/>
        <d v="2026-03-24T00:00:00"/>
        <d v="2026-03-25T00:00:00"/>
        <d v="2026-03-26T00:00:00"/>
        <d v="2026-03-27T00:00:00"/>
        <d v="2026-03-30T00:00:00"/>
        <d v="2026-03-31T00:00:00"/>
        <d v="2026-04-01T00:00:00"/>
        <d v="2026-04-02T00:00:00"/>
        <d v="2026-04-03T00:00:00"/>
        <d v="2026-04-06T00:00:00"/>
        <d v="2026-04-07T00:00:00"/>
        <d v="2026-04-08T00:00:00"/>
        <d v="2026-04-09T00:00:00"/>
        <d v="2026-04-10T00:00:00"/>
        <d v="2026-04-13T00:00:00"/>
        <d v="2026-04-15T00:00:00"/>
        <d v="2026-04-16T00:00:00"/>
        <m/>
        <d v="2026-06-13T00:00:00" u="1"/>
        <d v="2026-06-20T00:00:00" u="1"/>
        <d v="2026-06-27T00:00:00" u="1"/>
        <d v="2026-07-03T00:00:00" u="1"/>
        <d v="2026-07-11T00:00:00" u="1"/>
        <d v="2026-07-18T00:00:00" u="1"/>
        <d v="2026-07-25T00:00:00" u="1"/>
        <d v="2026-08-01T00:00:00" u="1"/>
        <d v="2026-08-08T00:00:00" u="1"/>
        <d v="2026-08-14T00:00:00" u="1"/>
        <d v="2026-08-15T00:00:00" u="1"/>
        <d v="2026-08-18T00:00:00" u="1"/>
        <d v="2026-08-19T00:00:00" u="1"/>
        <d v="2026-08-20T00:00:00" u="1"/>
        <d v="2026-08-21T00:00:00" u="1"/>
        <d v="2026-08-22T00:00:00" u="1"/>
        <d v="2026-08-25T00:00:00" u="1"/>
        <d v="2026-08-26T00:00:00" u="1"/>
        <d v="2026-08-27T00:00:00" u="1"/>
        <d v="2026-08-28T00:00:00" u="1"/>
        <d v="2026-08-29T00:00:00" u="1"/>
        <d v="2026-09-02T00:00:00" u="1"/>
        <d v="2026-09-03T00:00:00" u="1"/>
        <d v="2026-09-04T00:00:00" u="1"/>
        <d v="2026-09-05T00:00:00" u="1"/>
        <d v="2026-09-08T00:00:00" u="1"/>
        <d v="2026-09-09T00:00:00" u="1"/>
        <d v="2026-09-10T00:00:00" u="1"/>
        <d v="2026-09-11T00:00:00" u="1"/>
        <d v="2026-09-12T00:00:00" u="1"/>
        <d v="2026-09-15T00:00:00" u="1"/>
        <d v="2026-09-16T00:00:00" u="1"/>
        <d v="2026-09-17T00:00:00" u="1"/>
        <d v="2026-09-18T00:00:00" u="1"/>
        <d v="2026-09-19T00:00:00" u="1"/>
        <d v="2026-09-22T00:00:00" u="1"/>
        <d v="2026-09-23T00:00:00" u="1"/>
        <d v="2026-09-24T00:00:00" u="1"/>
        <d v="2026-09-25T00:00:00" u="1"/>
        <d v="2026-09-26T00:00:00" u="1"/>
        <d v="2026-09-29T00:00:00" u="1"/>
        <d v="2026-09-30T00:00:00" u="1"/>
        <d v="2026-10-01T00:00:00" u="1"/>
        <d v="2026-10-02T00:00:00" u="1"/>
        <d v="2026-10-03T00:00:00" u="1"/>
        <d v="2026-10-06T00:00:00" u="1"/>
        <d v="2026-10-07T00:00:00" u="1"/>
        <d v="2026-10-08T00:00:00" u="1"/>
        <d v="2026-10-09T00:00:00" u="1"/>
        <d v="2026-10-10T00:00:00" u="1"/>
        <d v="2026-01-17T00:00:00" u="1"/>
        <d v="2026-01-24T00:00:00" u="1"/>
        <d v="2026-01-31T00:00:00" u="1"/>
        <d v="2026-02-07T00:00:00" u="1"/>
        <d v="2026-02-14T00:00:00" u="1"/>
        <d v="2026-02-21T00:00:00" u="1"/>
        <d v="2026-02-28T00:00:00" u="1"/>
        <d v="2026-03-07T00:00:00" u="1"/>
        <d v="2026-03-14T00:00:00" u="1"/>
        <d v="2026-03-21T00:00:00" u="1"/>
        <d v="2026-03-28T00:00:00" u="1"/>
        <d v="2026-04-04T00:00:00" u="1"/>
        <d v="2026-04-11T00:00:00" u="1"/>
        <d v="2026-04-18T00:00:00" u="1"/>
        <d v="2026-04-25T00:00:00" u="1"/>
        <d v="2026-12-16T00:00:00" u="1"/>
        <d v="2026-12-19T00:00:00" u="1"/>
        <d v="2026-12-23T00:00:00" u="1"/>
        <d v="2026-05-02T00:00:00" u="1"/>
        <d v="2026-05-09T00:00:00" u="1"/>
        <d v="2026-05-16T00:00:00" u="1"/>
        <d v="2026-05-23T00:00:00" u="1"/>
        <d v="2026-05-30T00:00:00" u="1"/>
        <d v="2026-06-06T00:00:00" u="1"/>
        <d v="2026-01-10T00:00:00" u="1"/>
        <d v="2026-10-21T00:00:00" u="1"/>
        <d v="2026-10-22T00:00:00" u="1"/>
        <d v="2026-10-23T00:00:00" u="1"/>
        <d v="2026-10-24T00:00:00" u="1"/>
        <d v="2026-10-27T00:00:00" u="1"/>
        <d v="2026-10-28T00:00:00" u="1"/>
        <d v="2026-10-29T00:00:00" u="1"/>
        <d v="2026-10-30T00:00:00" u="1"/>
        <d v="2026-10-31T00:00:00" u="1"/>
        <d v="2026-11-03T00:00:00" u="1"/>
        <d v="2026-11-04T00:00:00" u="1"/>
        <d v="2026-11-05T00:00:00" u="1"/>
        <d v="2026-11-06T00:00:00" u="1"/>
        <d v="2026-11-07T00:00:00" u="1"/>
        <d v="2026-11-10T00:00:00" u="1"/>
        <d v="2026-11-12T00:00:00" u="1"/>
        <d v="2026-11-13T00:00:00" u="1"/>
        <d v="2026-11-14T00:00:00" u="1"/>
        <d v="2026-11-17T00:00:00" u="1"/>
        <d v="2026-11-18T00:00:00" u="1"/>
        <d v="2026-11-19T00:00:00" u="1"/>
        <d v="2026-11-20T00:00:00" u="1"/>
        <d v="2026-11-21T00:00:00" u="1"/>
        <d v="2026-11-24T00:00:00" u="1"/>
        <d v="2026-11-25T00:00:00" u="1"/>
        <d v="2026-11-26T00:00:00" u="1"/>
        <d v="2026-11-28T00:00:00" u="1"/>
        <d v="2026-12-01T00:00:00" u="1"/>
        <d v="2026-12-02T00:00:00" u="1"/>
        <d v="2026-12-03T00:00:00" u="1"/>
        <d v="2026-12-04T00:00:00" u="1"/>
        <d v="2026-12-05T00:00:00" u="1"/>
        <d v="2026-12-08T00:00:00" u="1"/>
        <d v="2026-12-09T00:00:00" u="1"/>
        <d v="2026-12-10T00:00:00" u="1"/>
        <d v="2026-12-11T00:00:00" u="1"/>
        <d v="2026-12-12T00:00:00" u="1"/>
        <d v="2026-12-15T00:00:00" u="1"/>
        <d v="2026-12-17T00:00:00" u="1"/>
        <d v="2026-12-18T00:00:00" u="1"/>
        <d v="2026-12-22T00:00:00" u="1"/>
        <d v="2026-01-03T00:00:00" u="1"/>
        <d v="2026-10-16T00:00:00" u="1"/>
        <d v="2026-10-17T00:00:00" u="1"/>
        <d v="2026-10-20T00:00:00" u="1"/>
        <d v="2025-06-12T00:00:00" u="1"/>
        <d v="2025-06-13T00:00:00" u="1"/>
        <d v="2025-06-16T00:00:00" u="1"/>
        <d v="2025-06-17T00:00:00" u="1"/>
        <d v="2025-06-18T00:00:00" u="1"/>
        <d v="2025-06-20T00:00:00" u="1"/>
        <d v="2025-06-23T00:00:00" u="1"/>
        <d v="2025-06-24T00:00:00" u="1"/>
        <d v="2025-06-25T00:00:00" u="1"/>
        <d v="2025-06-26T00:00:00" u="1"/>
        <d v="2025-06-27T00:00:00" u="1"/>
        <d v="2025-06-30T00:00:00" u="1"/>
        <d v="2025-07-01T00:00:00" u="1"/>
        <d v="2025-07-02T00:00:00" u="1"/>
        <d v="2025-07-03T00:00:00" u="1"/>
        <d v="2025-07-07T00:00:00" u="1"/>
        <d v="2025-07-08T00:00:00" u="1"/>
        <d v="2025-07-09T00:00:00" u="1"/>
        <d v="2025-07-10T00:00:00" u="1"/>
        <d v="2025-07-11T00:00:00" u="1"/>
        <d v="2025-07-14T00:00:00" u="1"/>
        <d v="2025-07-15T00:00:00" u="1"/>
        <d v="2025-07-16T00:00:00" u="1"/>
        <d v="2025-07-17T00:00:00" u="1"/>
        <d v="2025-07-18T00:00:00" u="1"/>
        <d v="2025-07-21T00:00:00" u="1"/>
        <d v="2025-07-22T00:00:00" u="1"/>
        <d v="2025-07-23T00:00:00" u="1"/>
        <d v="2025-07-24T00:00:00" u="1"/>
        <d v="2025-07-25T00:00:00" u="1"/>
        <d v="2025-07-28T00:00:00" u="1"/>
        <d v="2025-07-29T00:00:00" u="1"/>
        <d v="2025-07-30T00:00:00" u="1"/>
        <d v="2025-07-31T00:00:00" u="1"/>
        <d v="2025-08-01T00:00:00" u="1"/>
        <d v="2025-08-04T00:00:00" u="1"/>
        <d v="2025-08-05T00:00:00" u="1"/>
        <d v="2025-08-06T00:00:00" u="1"/>
        <d v="2025-08-07T00:00:00" u="1"/>
        <d v="2025-08-08T00:00:00" u="1"/>
        <d v="2025-08-11T00:00:00" u="1"/>
        <d v="2025-08-12T00:00:00" u="1"/>
        <d v="2025-08-13T00:00:00" u="1"/>
        <d v="2025-08-14T00:00:00" u="1"/>
        <d v="2025-08-15T00:00:00" u="1"/>
        <d v="2025-08-18T00:00:00" u="1"/>
        <d v="2025-08-19T00:00:00" u="1"/>
        <d v="2025-08-20T00:00:00" u="1"/>
        <d v="2025-08-21T00:00:00" u="1"/>
        <d v="2025-08-22T00:00:00" u="1"/>
        <d v="2025-08-25T00:00:00" u="1"/>
        <d v="2025-08-26T00:00:00" u="1"/>
        <d v="2025-08-27T00:00:00" u="1"/>
        <d v="2025-08-28T00:00:00" u="1"/>
        <d v="2025-08-29T00:00:00" u="1"/>
        <d v="2025-09-02T00:00:00" u="1"/>
        <d v="2025-09-03T00:00:00" u="1"/>
        <d v="2025-09-04T00:00:00" u="1"/>
        <d v="2025-09-05T00:00:00" u="1"/>
        <d v="2025-09-08T00:00:00" u="1"/>
        <d v="2025-09-09T00:00:00" u="1"/>
        <d v="2025-09-10T00:00:00" u="1"/>
        <d v="2025-09-11T00:00:00" u="1"/>
        <d v="2025-09-12T00:00:00" u="1"/>
        <d v="2025-09-15T00:00:00" u="1"/>
        <d v="2025-09-16T00:00:00" u="1"/>
        <d v="2025-09-17T00:00:00" u="1"/>
        <d v="2025-09-18T00:00:00" u="1"/>
        <d v="2025-09-19T00:00:00" u="1"/>
        <d v="2025-09-22T00:00:00" u="1"/>
        <d v="2025-09-23T00:00:00" u="1"/>
        <d v="2025-09-24T00:00:00" u="1"/>
        <d v="2025-09-25T00:00:00" u="1"/>
        <d v="2025-09-26T00:00:00" u="1"/>
        <d v="2025-09-29T00:00:00" u="1"/>
        <d v="2025-09-30T00:00:00" u="1"/>
        <d v="2025-10-01T00:00:00" u="1"/>
        <d v="2025-10-02T00:00:00" u="1"/>
        <d v="2025-10-03T00:00:00" u="1"/>
        <d v="2025-10-06T00:00:00" u="1"/>
        <d v="2025-10-07T00:00:00" u="1"/>
        <d v="2025-10-08T00:00:00" u="1"/>
        <d v="2025-10-09T00:00:00" u="1"/>
        <d v="2025-10-10T00:00:00" u="1"/>
        <d v="2025-01-14T00:00:00" u="1"/>
        <d v="2025-01-15T00:00:00" u="1"/>
        <d v="2025-01-16T00:00:00" u="1"/>
        <d v="2025-01-17T00:00:00" u="1"/>
        <d v="2025-01-21T00:00:00" u="1"/>
        <d v="2025-01-22T00:00:00" u="1"/>
        <d v="2025-01-23T00:00:00" u="1"/>
        <d v="2025-01-24T00:00:00" u="1"/>
        <d v="2025-01-27T00:00:00" u="1"/>
        <d v="2025-01-28T00:00:00" u="1"/>
        <d v="2025-01-29T00:00:00" u="1"/>
        <d v="2025-01-30T00:00:00" u="1"/>
        <d v="2025-01-31T00:00:00" u="1"/>
        <d v="2025-02-03T00:00:00" u="1"/>
        <d v="2025-02-04T00:00:00" u="1"/>
        <d v="2025-02-05T00:00:00" u="1"/>
        <d v="2025-02-06T00:00:00" u="1"/>
        <d v="2025-02-07T00:00:00" u="1"/>
        <d v="2025-02-10T00:00:00" u="1"/>
        <d v="2025-02-11T00:00:00" u="1"/>
        <d v="2025-02-12T00:00:00" u="1"/>
        <d v="2025-02-13T00:00:00" u="1"/>
        <d v="2025-02-14T00:00:00" u="1"/>
        <d v="2025-02-18T00:00:00" u="1"/>
        <d v="2025-02-19T00:00:00" u="1"/>
        <d v="2025-02-20T00:00:00" u="1"/>
        <d v="2025-02-21T00:00:00" u="1"/>
        <d v="2025-02-24T00:00:00" u="1"/>
        <d v="2025-02-25T00:00:00" u="1"/>
        <d v="2025-02-26T00:00:00" u="1"/>
        <d v="2025-02-27T00:00:00" u="1"/>
        <d v="2025-02-28T00:00:00" u="1"/>
        <d v="2025-03-03T00:00:00" u="1"/>
        <d v="2025-03-04T00:00:00" u="1"/>
        <d v="2025-03-05T00:00:00" u="1"/>
        <d v="2025-03-06T00:00:00" u="1"/>
        <d v="2025-03-07T00:00:00" u="1"/>
        <d v="2025-03-10T00:00:00" u="1"/>
        <d v="2025-03-11T00:00:00" u="1"/>
        <d v="2025-03-12T00:00:00" u="1"/>
        <d v="2025-03-13T00:00:00" u="1"/>
        <d v="2025-03-14T00:00:00" u="1"/>
        <d v="2025-03-17T00:00:00" u="1"/>
        <d v="2025-03-18T00:00:00" u="1"/>
        <d v="2025-03-19T00:00:00" u="1"/>
        <d v="2025-03-20T00:00:00" u="1"/>
        <d v="2025-03-21T00:00:00" u="1"/>
        <d v="2025-03-24T00:00:00" u="1"/>
        <d v="2025-03-25T00:00:00" u="1"/>
        <d v="2025-03-26T00:00:00" u="1"/>
        <d v="2025-03-27T00:00:00" u="1"/>
        <d v="2025-03-28T00:00:00" u="1"/>
        <d v="2025-03-31T00:00:00" u="1"/>
        <d v="2025-04-01T00:00:00" u="1"/>
        <d v="2025-04-02T00:00:00" u="1"/>
        <d v="2025-04-03T00:00:00" u="1"/>
        <d v="2025-04-04T00:00:00" u="1"/>
        <d v="2025-04-07T00:00:00" u="1"/>
        <d v="2025-04-08T00:00:00" u="1"/>
        <d v="2025-04-09T00:00:00" u="1"/>
        <d v="2025-04-10T00:00:00" u="1"/>
        <d v="2025-04-11T00:00:00" u="1"/>
        <d v="2025-04-14T00:00:00" u="1"/>
        <d v="2025-04-15T00:00:00" u="1"/>
        <d v="2025-04-16T00:00:00" u="1"/>
        <d v="2025-04-17T00:00:00" u="1"/>
        <d v="2025-04-18T00:00:00" u="1"/>
        <d v="2025-04-21T00:00:00" u="1"/>
        <d v="2025-04-22T00:00:00" u="1"/>
        <d v="2025-04-23T00:00:00" u="1"/>
        <d v="2025-04-24T00:00:00" u="1"/>
        <d v="2025-04-25T00:00:00" u="1"/>
        <d v="2025-04-28T00:00:00" u="1"/>
        <d v="2025-12-16T00:00:00" u="1"/>
        <d v="2025-12-19T00:00:00" u="1"/>
        <d v="2025-12-23T00:00:00" u="1"/>
        <d v="2025-04-29T00:00:00" u="1"/>
        <d v="2025-04-30T00:00:00" u="1"/>
        <d v="2025-05-01T00:00:00" u="1"/>
        <d v="2025-05-02T00:00:00" u="1"/>
        <d v="2025-05-05T00:00:00" u="1"/>
        <d v="2025-05-06T00:00:00" u="1"/>
        <d v="2025-05-07T00:00:00" u="1"/>
        <d v="2025-05-08T00:00:00" u="1"/>
        <d v="2025-05-09T00:00:00" u="1"/>
        <d v="2025-05-12T00:00:00" u="1"/>
        <d v="2025-05-13T00:00:00" u="1"/>
        <d v="2025-05-14T00:00:00" u="1"/>
        <d v="2025-05-15T00:00:00" u="1"/>
        <d v="2025-05-16T00:00:00" u="1"/>
        <d v="2025-05-19T00:00:00" u="1"/>
        <d v="2025-05-20T00:00:00" u="1"/>
        <d v="2025-05-21T00:00:00" u="1"/>
        <d v="2025-05-22T00:00:00" u="1"/>
        <d v="2025-05-23T00:00:00" u="1"/>
        <d v="2025-05-27T00:00:00" u="1"/>
        <d v="2025-05-28T00:00:00" u="1"/>
        <d v="2025-05-29T00:00:00" u="1"/>
        <d v="2025-05-30T00:00:00" u="1"/>
        <d v="2025-06-02T00:00:00" u="1"/>
        <d v="2025-06-03T00:00:00" u="1"/>
        <d v="2025-06-04T00:00:00" u="1"/>
        <d v="2025-06-05T00:00:00" u="1"/>
        <d v="2025-06-06T00:00:00" u="1"/>
        <d v="2025-06-09T00:00:00" u="1"/>
        <d v="2025-06-10T00:00:00" u="1"/>
        <d v="2025-06-11T00:00:00" u="1"/>
        <d v="2025-01-02T00:00:00" u="1"/>
        <d v="2025-01-07T00:00:00" u="1"/>
        <d v="2025-01-08T00:00:00" u="1"/>
        <d v="2025-01-10T00:00:00" u="1"/>
        <d v="2025-01-13T00:00:00" u="1"/>
        <d v="2025-10-21T00:00:00" u="1"/>
        <d v="2025-10-22T00:00:00" u="1"/>
        <d v="2025-10-23T00:00:00" u="1"/>
        <d v="2025-10-24T00:00:00" u="1"/>
        <d v="2025-10-27T00:00:00" u="1"/>
        <d v="2025-10-28T00:00:00" u="1"/>
        <d v="2025-10-29T00:00:00" u="1"/>
        <d v="2025-10-30T00:00:00" u="1"/>
        <d v="2025-10-31T00:00:00" u="1"/>
        <d v="2025-11-03T00:00:00" u="1"/>
        <d v="2025-11-04T00:00:00" u="1"/>
        <d v="2025-11-05T00:00:00" u="1"/>
        <d v="2025-11-06T00:00:00" u="1"/>
        <d v="2025-11-07T00:00:00" u="1"/>
        <d v="2025-11-10T00:00:00" u="1"/>
        <d v="2025-11-12T00:00:00" u="1"/>
        <d v="2025-11-13T00:00:00" u="1"/>
        <d v="2025-11-14T00:00:00" u="1"/>
        <d v="2025-11-17T00:00:00" u="1"/>
        <d v="2025-11-18T00:00:00" u="1"/>
        <d v="2025-11-19T00:00:00" u="1"/>
        <d v="2025-11-20T00:00:00" u="1"/>
        <d v="2025-11-21T00:00:00" u="1"/>
        <d v="2025-11-24T00:00:00" u="1"/>
        <d v="2025-11-25T00:00:00" u="1"/>
        <d v="2025-11-26T00:00:00" u="1"/>
        <d v="2025-11-28T00:00:00" u="1"/>
        <d v="2025-12-01T00:00:00" u="1"/>
        <d v="2025-12-02T00:00:00" u="1"/>
        <d v="2025-12-03T00:00:00" u="1"/>
        <d v="2025-12-04T00:00:00" u="1"/>
        <d v="2025-12-05T00:00:00" u="1"/>
        <d v="2025-12-08T00:00:00" u="1"/>
        <d v="2025-12-09T00:00:00" u="1"/>
        <d v="2025-12-10T00:00:00" u="1"/>
        <d v="2025-12-11T00:00:00" u="1"/>
        <d v="2025-12-12T00:00:00" u="1"/>
        <d v="2025-12-15T00:00:00" u="1"/>
        <d v="2025-12-17T00:00:00" u="1"/>
        <d v="2025-12-18T00:00:00" u="1"/>
        <d v="2025-12-22T00:00:00" u="1"/>
        <d v="2025-01-03T00:00:00" u="1"/>
        <d v="2025-01-06T00:00:00" u="1"/>
        <d v="2025-10-16T00:00:00" u="1"/>
        <d v="2025-10-17T00:00:00" u="1"/>
        <d v="2025-10-20T00:00:00" u="1"/>
        <d v="2024-07-03T00:00:00" u="1"/>
        <d v="2024-07-05T00:00:00" u="1"/>
        <d v="2024-07-08T00:00:00" u="1"/>
        <d v="2024-07-09T00:00:00" u="1"/>
        <d v="2024-07-10T00:00:00" u="1"/>
        <d v="2024-07-11T00:00:00" u="1"/>
        <d v="2024-07-12T00:00:00" u="1"/>
        <d v="2024-07-15T00:00:00" u="1"/>
        <d v="2024-07-16T00:00:00" u="1"/>
        <d v="2024-07-17T00:00:00" u="1"/>
        <d v="2024-07-18T00:00:00" u="1"/>
        <d v="2024-07-19T00:00:00" u="1"/>
        <d v="2024-07-22T00:00:00" u="1"/>
        <d v="2024-07-23T00:00:00" u="1"/>
        <d v="2024-07-24T00:00:00" u="1"/>
        <d v="2024-07-25T00:00:00" u="1"/>
        <d v="2024-07-26T00:00:00" u="1"/>
        <d v="2024-07-29T00:00:00" u="1"/>
        <d v="2024-07-30T00:00:00" u="1"/>
        <d v="2024-07-31T00:00:00" u="1"/>
        <d v="2024-08-01T00:00:00" u="1"/>
        <d v="2024-08-02T00:00:00" u="1"/>
        <d v="2024-08-05T00:00:00" u="1"/>
        <d v="2024-08-06T00:00:00" u="1"/>
        <d v="2024-08-07T00:00:00" u="1"/>
        <d v="2024-08-08T00:00:00" u="1"/>
        <d v="2024-08-09T00:00:00" u="1"/>
        <d v="2024-08-12T00:00:00" u="1"/>
        <d v="2024-08-13T00:00:00" u="1"/>
        <d v="2024-08-14T00:00:00" u="1"/>
        <d v="2024-08-15T00:00:00" u="1"/>
        <d v="2024-08-16T00:00:00" u="1"/>
        <d v="2024-08-19T00:00:00" u="1"/>
        <d v="2024-08-20T00:00:00" u="1"/>
        <d v="2024-08-21T00:00:00" u="1"/>
        <d v="2024-08-22T00:00:00" u="1"/>
        <d v="2024-08-23T00:00:00" u="1"/>
        <d v="2024-08-26T00:00:00" u="1"/>
        <d v="2024-08-27T00:00:00" u="1"/>
        <d v="2024-08-28T00:00:00" u="1"/>
        <d v="2024-08-29T00:00:00" u="1"/>
        <d v="2024-08-30T00:00:00" u="1"/>
        <d v="2024-09-03T00:00:00" u="1"/>
        <d v="2024-09-04T00:00:00" u="1"/>
        <d v="2024-09-05T00:00:00" u="1"/>
        <d v="2024-09-06T00:00:00" u="1"/>
        <d v="2024-09-09T00:00:00" u="1"/>
        <d v="2024-09-10T00:00:00" u="1"/>
        <d v="2024-09-11T00:00:00" u="1"/>
        <d v="2024-09-12T00:00:00" u="1"/>
        <d v="2024-09-13T00:00:00" u="1"/>
        <d v="2024-09-16T00:00:00" u="1"/>
        <d v="2024-09-17T00:00:00" u="1"/>
        <d v="2024-09-18T00:00:00" u="1"/>
        <d v="2024-09-19T00:00:00" u="1"/>
        <d v="2024-09-20T00:00:00" u="1"/>
        <d v="2024-09-23T00:00:00" u="1"/>
        <d v="2024-09-24T00:00:00" u="1"/>
        <d v="2024-09-25T00:00:00" u="1"/>
        <d v="2024-09-26T00:00:00" u="1"/>
        <d v="2024-09-27T00:00:00" u="1"/>
        <d v="2024-09-30T00:00:00" u="1"/>
        <d v="2024-10-01T00:00:00" u="1"/>
        <d v="2024-10-02T00:00:00" u="1"/>
        <d v="2024-10-03T00:00:00" u="1"/>
        <d v="2024-10-04T00:00:00" u="1"/>
        <d v="2024-10-07T00:00:00" u="1"/>
        <d v="2024-10-08T00:00:00" u="1"/>
        <d v="2024-01-03T00:00:00" u="1"/>
        <d v="2024-01-04T00:00:00" u="1"/>
        <d v="2024-01-05T00:00:00" u="1"/>
        <d v="2024-01-08T00:00:00" u="1"/>
        <d v="2024-01-09T00:00:00" u="1"/>
        <d v="2024-01-10T00:00:00" u="1"/>
        <d v="2024-01-11T00:00:00" u="1"/>
        <d v="2024-01-12T00:00:00" u="1"/>
        <d v="2024-01-16T00:00:00" u="1"/>
        <d v="2024-01-17T00:00:00" u="1"/>
        <d v="2024-01-18T00:00:00" u="1"/>
        <d v="2024-01-19T00:00:00" u="1"/>
        <d v="2024-01-22T00:00:00" u="1"/>
        <d v="2024-01-23T00:00:00" u="1"/>
        <d v="2024-01-24T00:00:00" u="1"/>
        <d v="2024-01-25T00:00:00" u="1"/>
        <d v="2024-01-26T00:00:00" u="1"/>
        <d v="2024-01-29T00:00:00" u="1"/>
        <d v="2024-01-30T00:00:00" u="1"/>
        <d v="2024-01-31T00:00:00" u="1"/>
        <d v="2024-02-01T00:00:00" u="1"/>
        <d v="2024-02-02T00:00:00" u="1"/>
        <d v="2024-02-05T00:00:00" u="1"/>
        <d v="2024-02-06T00:00:00" u="1"/>
        <d v="2024-02-07T00:00:00" u="1"/>
        <d v="2024-02-08T00:00:00" u="1"/>
        <d v="2024-02-09T00:00:00" u="1"/>
        <d v="2024-02-12T00:00:00" u="1"/>
        <d v="2024-02-13T00:00:00" u="1"/>
        <d v="2024-02-14T00:00:00" u="1"/>
        <d v="2024-02-15T00:00:00" u="1"/>
        <d v="2024-02-16T00:00:00" u="1"/>
        <d v="2024-02-20T00:00:00" u="1"/>
        <d v="2024-02-21T00:00:00" u="1"/>
        <d v="2024-02-22T00:00:00" u="1"/>
        <d v="2024-02-23T00:00:00" u="1"/>
        <d v="2024-02-26T00:00:00" u="1"/>
        <d v="2024-02-27T00:00:00" u="1"/>
        <d v="2024-02-28T00:00:00" u="1"/>
        <d v="2024-02-29T00:00:00" u="1"/>
        <d v="2024-03-26T00:00:00" u="1"/>
        <d v="2024-04-01T00:00:00" u="1"/>
        <d v="2024-04-02T00:00:00" u="1"/>
        <d v="2024-04-10T00:00:00" u="1"/>
        <d v="2024-04-11T00:00:00" u="1"/>
        <d v="2024-04-12T00:00:00" u="1"/>
        <d v="2024-04-15T00:00:00" u="1"/>
        <d v="2024-04-16T00:00:00" u="1"/>
        <d v="2024-04-17T00:00:00" u="1"/>
        <d v="2024-04-18T00:00:00" u="1"/>
        <d v="2024-04-19T00:00:00" u="1"/>
        <d v="2024-04-22T00:00:00" u="1"/>
        <d v="2024-04-23T00:00:00" u="1"/>
        <d v="2024-04-24T00:00:00" u="1"/>
        <d v="2024-04-25T00:00:00" u="1"/>
        <d v="2024-04-26T00:00:00" u="1"/>
        <d v="2024-04-29T00:00:00" u="1"/>
        <d v="2024-04-30T00:00:00" u="1"/>
        <d v="2024-05-01T00:00:00" u="1"/>
        <d v="2024-05-02T00:00:00" u="1"/>
        <d v="2024-05-03T00:00:00" u="1"/>
        <d v="2024-05-06T00:00:00" u="1"/>
        <d v="2024-05-07T00:00:00" u="1"/>
        <d v="2024-05-08T00:00:00" u="1"/>
        <d v="2024-05-09T00:00:00" u="1"/>
        <d v="2024-05-10T00:00:00" u="1"/>
        <d v="2024-05-13T00:00:00" u="1"/>
        <d v="2024-05-14T00:00:00" u="1"/>
        <d v="2024-05-15T00:00:00" u="1"/>
        <d v="2024-05-16T00:00:00" u="1"/>
        <d v="2024-05-17T00:00:00" u="1"/>
        <d v="2024-05-20T00:00:00" u="1"/>
        <d v="2024-05-21T00:00:00" u="1"/>
        <d v="2024-05-22T00:00:00" u="1"/>
        <d v="2024-05-23T00:00:00" u="1"/>
        <d v="2024-05-24T00:00:00" u="1"/>
        <d v="2024-05-28T00:00:00" u="1"/>
        <d v="2024-05-29T00:00:00" u="1"/>
        <d v="2024-05-30T00:00:00" u="1"/>
        <d v="2024-05-31T00:00:00" u="1"/>
        <d v="2024-06-03T00:00:00" u="1"/>
        <d v="2024-06-04T00:00:00" u="1"/>
        <d v="2024-06-05T00:00:00" u="1"/>
        <d v="2024-06-06T00:00:00" u="1"/>
        <d v="2024-06-07T00:00:00" u="1"/>
        <d v="2024-06-10T00:00:00" u="1"/>
        <d v="2024-06-11T00:00:00" u="1"/>
        <d v="2024-06-12T00:00:00" u="1"/>
        <d v="2024-06-13T00:00:00" u="1"/>
        <d v="2024-06-14T00:00:00" u="1"/>
        <d v="2024-06-17T00:00:00" u="1"/>
        <d v="2024-06-18T00:00:00" u="1"/>
        <d v="2024-06-20T00:00:00" u="1"/>
        <d v="2024-06-21T00:00:00" u="1"/>
        <d v="2024-06-24T00:00:00" u="1"/>
        <d v="2024-06-25T00:00:00" u="1"/>
        <d v="2024-06-26T00:00:00" u="1"/>
        <d v="2024-06-27T00:00:00" u="1"/>
        <d v="2024-06-28T00:00:00" u="1"/>
        <d v="2024-07-01T00:00:00" u="1"/>
        <d v="2024-07-02T00:00:00" u="1"/>
        <d v="2024-01-02T00:00:00" u="1"/>
        <d v="2024-03-01T00:00:00" u="1"/>
        <d v="2024-03-04T00:00:00" u="1"/>
        <d v="2024-03-05T00:00:00" u="1"/>
        <d v="2024-03-06T00:00:00" u="1"/>
        <d v="2024-03-07T00:00:00" u="1"/>
        <d v="2024-03-08T00:00:00" u="1"/>
        <d v="2024-03-12T00:00:00" u="1"/>
        <d v="2024-03-13T00:00:00" u="1"/>
        <d v="2024-10-15T00:00:00" u="1"/>
        <d v="2024-10-16T00:00:00" u="1"/>
        <d v="2024-10-17T00:00:00" u="1"/>
        <d v="2024-10-18T00:00:00" u="1"/>
        <d v="2024-10-21T00:00:00" u="1"/>
        <d v="2024-10-22T00:00:00" u="1"/>
        <d v="2024-10-23T00:00:00" u="1"/>
        <d v="2024-10-24T00:00:00" u="1"/>
        <d v="2024-10-25T00:00:00" u="1"/>
        <d v="2024-10-28T00:00:00" u="1"/>
        <d v="2024-10-29T00:00:00" u="1"/>
        <d v="2024-10-30T00:00:00" u="1"/>
        <d v="2024-10-31T00:00:00" u="1"/>
        <d v="2024-11-01T00:00:00" u="1"/>
        <d v="2024-11-04T00:00:00" u="1"/>
        <d v="2024-11-05T00:00:00" u="1"/>
        <d v="2024-11-06T00:00:00" u="1"/>
        <d v="2024-11-07T00:00:00" u="1"/>
        <d v="2024-11-08T00:00:00" u="1"/>
        <d v="2024-11-12T00:00:00" u="1"/>
        <d v="2024-11-13T00:00:00" u="1"/>
        <d v="2024-11-14T00:00:00" u="1"/>
        <d v="2024-11-15T00:00:00" u="1"/>
        <d v="2024-11-18T00:00:00" u="1"/>
        <d v="2024-11-19T00:00:00" u="1"/>
        <d v="2024-11-20T00:00:00" u="1"/>
        <d v="2024-11-21T00:00:00" u="1"/>
        <d v="2024-11-22T00:00:00" u="1"/>
        <d v="2024-11-25T00:00:00" u="1"/>
        <d v="2024-11-26T00:00:00" u="1"/>
        <d v="2024-11-27T00:00:00" u="1"/>
        <d v="2024-11-29T00:00:00" u="1"/>
        <d v="2024-12-02T00:00:00" u="1"/>
        <d v="2024-12-03T00:00:00" u="1"/>
        <d v="2024-12-04T00:00:00" u="1"/>
        <d v="2024-12-05T00:00:00" u="1"/>
        <d v="2024-12-06T00:00:00" u="1"/>
        <d v="2024-12-09T00:00:00" u="1"/>
        <d v="2024-12-10T00:00:00" u="1"/>
        <d v="2024-12-11T00:00:00" u="1"/>
        <d v="2024-12-12T00:00:00" u="1"/>
        <d v="2024-12-13T00:00:00" u="1"/>
        <d v="2024-12-16T00:00:00" u="1"/>
        <d v="2024-12-17T00:00:00" u="1"/>
        <d v="2024-12-18T00:00:00" u="1"/>
        <d v="2024-12-19T00:00:00" u="1"/>
        <d v="2024-12-20T00:00:00" u="1"/>
        <d v="2024-12-23T00:00:00" u="1"/>
        <d v="2024-12-26T00:00:00" u="1"/>
        <d v="2024-12-27T00:00:00" u="1"/>
        <d v="2024-12-30T00:00:00" u="1"/>
        <d v="2024-12-31T00:00:00" u="1"/>
        <d v="2024-03-11T00:00:00" u="1"/>
        <d v="2024-03-14T00:00:00" u="1"/>
        <d v="2024-03-15T00:00:00" u="1"/>
        <d v="2024-03-20T00:00:00" u="1"/>
        <d v="2024-03-21T00:00:00" u="1"/>
        <d v="2024-03-22T00:00:00" u="1"/>
        <d v="2024-03-25T00:00:00" u="1"/>
        <d v="2024-03-27T00:00:00" u="1"/>
        <d v="2024-03-28T00:00:00" u="1"/>
        <d v="2024-03-29T00:00:00" u="1"/>
        <d v="2024-04-03T00:00:00" u="1"/>
        <d v="2024-04-04T00:00:00" u="1"/>
        <d v="2024-04-05T00:00:00" u="1"/>
        <d v="2024-04-08T00:00:00" u="1"/>
        <d v="2024-04-09T00:00:00" u="1"/>
        <d v="2024-10-09T00:00:00" u="1"/>
        <d v="2024-10-10T00:00:00" u="1"/>
        <d v="2024-10-11T00:00:00" u="1"/>
        <d v="2024-03-18T00:00:00" u="1"/>
        <d v="2024-03-19T00:00:00" u="1"/>
        <d v="1899-12-30T00:00:00" u="1"/>
        <d v="2023-06-14T00:00:00" u="1"/>
        <d v="2023-06-15T00:00:00" u="1"/>
        <d v="2023-06-16T00:00:00" u="1"/>
        <d v="2023-06-20T00:00:00" u="1"/>
        <d v="2023-06-21T00:00:00" u="1"/>
        <d v="2023-06-22T00:00:00" u="1"/>
        <d v="2023-06-23T00:00:00" u="1"/>
        <d v="2023-06-26T00:00:00" u="1"/>
        <d v="2023-06-27T00:00:00" u="1"/>
        <d v="2023-06-28T00:00:00" u="1"/>
        <d v="2023-06-29T00:00:00" u="1"/>
        <d v="2023-06-30T00:00:00" u="1"/>
        <d v="2023-07-03T00:00:00" u="1"/>
        <d v="2023-07-05T00:00:00" u="1"/>
        <d v="2023-07-06T00:00:00" u="1"/>
        <d v="2023-07-07T00:00:00" u="1"/>
        <d v="2023-07-10T00:00:00" u="1"/>
        <d v="2023-07-11T00:00:00" u="1"/>
        <d v="2023-07-12T00:00:00" u="1"/>
        <d v="2023-07-13T00:00:00" u="1"/>
        <d v="2023-07-14T00:00:00" u="1"/>
        <d v="2023-07-17T00:00:00" u="1"/>
        <d v="2023-07-18T00:00:00" u="1"/>
        <d v="2023-07-19T00:00:00" u="1"/>
        <d v="2023-07-20T00:00:00" u="1"/>
        <d v="2023-07-21T00:00:00" u="1"/>
        <d v="2023-07-24T00:00:00" u="1"/>
        <d v="2023-07-25T00:00:00" u="1"/>
        <d v="2023-07-26T00:00:00" u="1"/>
        <d v="2023-07-27T00:00:00" u="1"/>
        <d v="2023-07-28T00:00:00" u="1"/>
        <d v="2023-07-31T00:00:00" u="1"/>
        <d v="2023-08-01T00:00:00" u="1"/>
        <d v="2023-08-02T00:00:00" u="1"/>
        <d v="2023-08-03T00:00:00" u="1"/>
        <d v="2023-08-04T00:00:00" u="1"/>
        <d v="2023-08-07T00:00:00" u="1"/>
        <d v="2023-08-08T00:00:00" u="1"/>
        <d v="2023-08-09T00:00:00" u="1"/>
        <d v="2023-08-10T00:00:00" u="1"/>
        <d v="2023-08-11T00:00:00" u="1"/>
        <d v="2023-08-14T00:00:00" u="1"/>
        <d v="2023-08-15T00:00:00" u="1"/>
        <d v="2023-08-16T00:00:00" u="1"/>
        <d v="2023-08-17T00:00:00" u="1"/>
        <d v="2023-08-18T00:00:00" u="1"/>
        <d v="2023-08-21T00:00:00" u="1"/>
        <d v="2023-08-22T00:00:00" u="1"/>
        <d v="2023-08-23T00:00:00" u="1"/>
        <d v="2023-08-24T00:00:00" u="1"/>
        <d v="2023-08-25T00:00:00" u="1"/>
        <d v="2023-08-28T00:00:00" u="1"/>
        <d v="2023-08-29T00:00:00" u="1"/>
        <d v="2023-08-30T00:00:00" u="1"/>
        <d v="2023-08-31T00:00:00" u="1"/>
        <d v="2023-09-01T00:00:00" u="1"/>
        <d v="2023-09-05T00:00:00" u="1"/>
        <d v="2023-09-06T00:00:00" u="1"/>
        <d v="2023-09-07T00:00:00" u="1"/>
        <d v="2023-09-08T00:00:00" u="1"/>
        <d v="2023-09-11T00:00:00" u="1"/>
        <d v="2023-09-12T00:00:00" u="1"/>
        <d v="2023-09-13T00:00:00" u="1"/>
        <d v="2023-09-14T00:00:00" u="1"/>
        <d v="2023-09-15T00:00:00" u="1"/>
        <d v="2023-09-18T00:00:00" u="1"/>
        <d v="2023-09-19T00:00:00" u="1"/>
        <d v="2023-09-20T00:00:00" u="1"/>
        <d v="2023-09-21T00:00:00" u="1"/>
        <d v="2023-09-22T00:00:00" u="1"/>
        <d v="2023-09-25T00:00:00" u="1"/>
        <d v="2023-09-26T00:00:00" u="1"/>
        <d v="2023-09-27T00:00:00" u="1"/>
        <d v="2023-09-28T00:00:00" u="1"/>
        <d v="2023-09-29T00:00:00" u="1"/>
        <d v="2023-10-02T00:00:00" u="1"/>
        <d v="2023-10-03T00:00:00" u="1"/>
        <d v="2023-10-04T00:00:00" u="1"/>
        <d v="2023-10-05T00:00:00" u="1"/>
        <d v="2023-10-06T00:00:00" u="1"/>
        <d v="2023-10-10T00:00:00" u="1"/>
        <d v="2023-10-11T00:00:00" u="1"/>
        <d v="2023-10-12T00:00:00" u="1"/>
        <d v="2023-01-03T00:00:00" u="1"/>
        <d v="2023-01-04T00:00:00" u="1"/>
        <d v="2023-01-05T00:00:00" u="1"/>
        <d v="2023-01-06T00:00:00" u="1"/>
        <d v="2023-01-09T00:00:00" u="1"/>
        <d v="2023-01-10T00:00:00" u="1"/>
        <d v="2023-01-11T00:00:00" u="1"/>
        <d v="2023-01-12T00:00:00" u="1"/>
        <d v="2023-01-13T00:00:00" u="1"/>
        <d v="2023-01-17T00:00:00" u="1"/>
        <d v="2023-01-18T00:00:00" u="1"/>
        <d v="2023-01-19T00:00:00" u="1"/>
        <d v="2023-01-20T00:00:00" u="1"/>
        <d v="2023-01-23T00:00:00" u="1"/>
        <d v="2023-01-24T00:00:00" u="1"/>
        <d v="2023-01-25T00:00:00" u="1"/>
        <d v="2023-01-26T00:00:00" u="1"/>
        <d v="2023-01-27T00:00:00" u="1"/>
        <d v="2023-01-30T00:00:00" u="1"/>
        <d v="2023-01-31T00:00:00" u="1"/>
        <d v="2023-02-01T00:00:00" u="1"/>
        <d v="2023-02-02T00:00:00" u="1"/>
        <d v="2023-02-03T00:00:00" u="1"/>
        <d v="2023-02-06T00:00:00" u="1"/>
        <d v="2023-02-07T00:00:00" u="1"/>
        <d v="2023-02-08T00:00:00" u="1"/>
        <d v="2023-02-09T00:00:00" u="1"/>
        <d v="2023-02-10T00:00:00" u="1"/>
        <d v="2023-02-13T00:00:00" u="1"/>
        <d v="2023-02-14T00:00:00" u="1"/>
        <d v="2023-02-15T00:00:00" u="1"/>
        <d v="2023-02-16T00:00:00" u="1"/>
        <d v="2023-02-17T00:00:00" u="1"/>
        <d v="2023-02-21T00:00:00" u="1"/>
        <d v="2023-02-22T00:00:00" u="1"/>
        <d v="2023-02-23T00:00:00" u="1"/>
        <d v="2023-02-24T00:00:00" u="1"/>
        <d v="2023-02-27T00:00:00" u="1"/>
        <d v="2023-02-28T00:00:00" u="1"/>
        <d v="2023-03-01T00:00:00" u="1"/>
        <d v="2023-03-02T00:00:00" u="1"/>
        <d v="2023-03-03T00:00:00" u="1"/>
        <d v="2023-03-06T00:00:00" u="1"/>
        <d v="2023-03-07T00:00:00" u="1"/>
        <d v="2023-03-08T00:00:00" u="1"/>
        <d v="2023-03-09T00:00:00" u="1"/>
        <d v="2023-03-10T00:00:00" u="1"/>
        <d v="2023-03-13T00:00:00" u="1"/>
        <d v="2023-03-14T00:00:00" u="1"/>
        <d v="2023-03-15T00:00:00" u="1"/>
        <d v="2023-03-16T00:00:00" u="1"/>
        <d v="2023-03-17T00:00:00" u="1"/>
        <d v="2023-03-20T00:00:00" u="1"/>
        <d v="2023-03-21T00:00:00" u="1"/>
        <d v="2023-03-22T00:00:00" u="1"/>
        <d v="2023-03-23T00:00:00" u="1"/>
        <d v="2023-03-24T00:00:00" u="1"/>
        <d v="2023-03-27T00:00:00" u="1"/>
        <d v="2023-03-28T00:00:00" u="1"/>
        <d v="2023-03-29T00:00:00" u="1"/>
        <d v="2023-03-30T00:00:00" u="1"/>
        <d v="2023-04-03T00:00:00" u="1"/>
        <d v="2023-04-04T00:00:00" u="1"/>
        <d v="2023-04-05T00:00:00" u="1"/>
        <d v="2023-04-06T00:00:00" u="1"/>
        <d v="2023-04-07T00:00:00" u="1"/>
        <d v="2023-04-10T00:00:00" u="1"/>
        <d v="2023-04-11T00:00:00" u="1"/>
        <d v="2023-04-12T00:00:00" u="1"/>
        <d v="2023-04-13T00:00:00" u="1"/>
        <d v="2023-04-14T00:00:00" u="1"/>
        <d v="2023-04-17T00:00:00" u="1"/>
        <d v="2023-04-18T00:00:00" u="1"/>
        <d v="2023-04-19T00:00:00" u="1"/>
        <d v="2023-04-20T00:00:00" u="1"/>
        <d v="2023-04-21T00:00:00" u="1"/>
        <d v="2023-04-24T00:00:00" u="1"/>
        <d v="2023-04-25T00:00:00" u="1"/>
        <d v="2023-04-26T00:00:00" u="1"/>
        <d v="2023-04-27T00:00:00" u="1"/>
        <d v="2023-04-28T00:00:00" u="1"/>
        <d v="2023-05-01T00:00:00" u="1"/>
        <d v="2023-05-02T00:00:00" u="1"/>
        <d v="2023-05-03T00:00:00" u="1"/>
        <d v="2023-05-04T00:00:00" u="1"/>
        <d v="2023-05-05T00:00:00" u="1"/>
        <d v="2023-05-08T00:00:00" u="1"/>
        <d v="2023-05-09T00:00:00" u="1"/>
        <d v="2023-05-10T00:00:00" u="1"/>
        <d v="2023-05-11T00:00:00" u="1"/>
        <d v="2023-05-12T00:00:00" u="1"/>
        <d v="2023-05-15T00:00:00" u="1"/>
        <d v="2023-05-16T00:00:00" u="1"/>
        <d v="2023-05-17T00:00:00" u="1"/>
        <d v="2023-05-18T00:00:00" u="1"/>
        <d v="2023-05-19T00:00:00" u="1"/>
        <d v="2023-05-22T00:00:00" u="1"/>
        <d v="2023-05-23T00:00:00" u="1"/>
        <d v="2023-05-24T00:00:00" u="1"/>
        <d v="2023-05-25T00:00:00" u="1"/>
        <d v="2023-05-26T00:00:00" u="1"/>
        <d v="2023-05-30T00:00:00" u="1"/>
        <d v="2023-05-31T00:00:00" u="1"/>
        <d v="2023-06-01T00:00:00" u="1"/>
        <d v="2023-06-02T00:00:00" u="1"/>
        <d v="2023-06-05T00:00:00" u="1"/>
        <d v="2023-06-06T00:00:00" u="1"/>
        <d v="2023-06-07T00:00:00" u="1"/>
        <d v="2023-06-08T00:00:00" u="1"/>
        <d v="2023-06-09T00:00:00" u="1"/>
        <d v="2023-06-12T00:00:00" u="1"/>
        <d v="2023-06-13T00:00:00" u="1"/>
        <d v="2023-03-31T00:00:00" u="1"/>
        <d v="2023-10-16T00:00:00" u="1"/>
        <d v="2023-10-17T00:00:00" u="1"/>
        <d v="2023-10-18T00:00:00" u="1"/>
        <d v="2023-10-19T00:00:00" u="1"/>
        <d v="2023-10-20T00:00:00" u="1"/>
        <d v="2023-10-23T00:00:00" u="1"/>
        <d v="2023-10-24T00:00:00" u="1"/>
        <d v="2023-10-25T00:00:00" u="1"/>
        <d v="2023-10-26T00:00:00" u="1"/>
        <d v="2023-10-27T00:00:00" u="1"/>
        <d v="2023-10-30T00:00:00" u="1"/>
        <d v="2023-10-31T00:00:00" u="1"/>
        <d v="2023-11-01T00:00:00" u="1"/>
        <d v="2023-11-02T00:00:00" u="1"/>
        <d v="2023-11-03T00:00:00" u="1"/>
        <d v="2023-11-06T00:00:00" u="1"/>
        <d v="2023-11-07T00:00:00" u="1"/>
        <d v="2023-11-08T00:00:00" u="1"/>
        <d v="2023-11-09T00:00:00" u="1"/>
        <d v="2023-11-13T00:00:00" u="1"/>
        <d v="2023-11-14T00:00:00" u="1"/>
        <d v="2023-11-15T00:00:00" u="1"/>
        <d v="2023-11-16T00:00:00" u="1"/>
        <d v="2023-11-17T00:00:00" u="1"/>
        <d v="2023-11-20T00:00:00" u="1"/>
        <d v="2023-11-21T00:00:00" u="1"/>
        <d v="2023-11-22T00:00:00" u="1"/>
        <d v="2023-11-24T00:00:00" u="1"/>
        <d v="2023-11-27T00:00:00" u="1"/>
        <d v="2023-10-13T00:00:00" u="1"/>
        <d v="2020-09-29T00:00:00" u="1"/>
        <d v="2019-10-25T00:00:00" u="1"/>
        <d v="2021-09-29T00:00:00" u="1"/>
        <d v="2022-09-29T00:00:00" u="1"/>
        <d v="2019-11-21T00:00:00" u="1"/>
        <d v="2021-10-25T00:00:00" u="1"/>
        <d v="2022-10-25T00:00:00" u="1"/>
        <d v="2019-12-17T00:00:00" u="1"/>
        <d v="2020-12-17T00:00:00" u="1"/>
        <d v="2022-11-21T00:00:00" u="1"/>
        <d v="2021-12-17T00:00:00" u="1"/>
        <d v="2020-10-27T00:00:00" u="1"/>
        <d v="2021-10-27T00:00:00" u="1"/>
        <d v="2020-11-23T00:00:00" u="1"/>
        <d v="2022-10-27T00:00:00" u="1"/>
        <d v="2021-11-23T00:00:00" u="1"/>
        <d v="2022-11-23T00:00:00" u="1"/>
        <d v="2023-11-23T00:00:00" u="1"/>
        <d v="2022-12-19T00:00:00" u="1"/>
        <d v="2023-12-19T00:00:00" u="1"/>
        <d v="2019-10-29T00:00:00" u="1"/>
        <d v="2020-10-29T00:00:00" u="1"/>
        <d v="2019-11-25T00:00:00" u="1"/>
        <d v="2021-10-29T00:00:00" u="1"/>
        <d v="2020-11-25T00:00:00" u="1"/>
        <d v="2020-12-21T00:00:00" u="1"/>
        <d v="2022-11-25T00:00:00" u="1"/>
        <d v="2021-12-21T00:00:00" u="1"/>
        <d v="2023-11-25T00:00:00" u="1"/>
        <d v="2022-12-21T00:00:00" u="1"/>
        <d v="2023-12-21T00:00:00" u="1"/>
        <d v="2019-01-02T00:00:00" u="1"/>
        <d v="2020-01-02T00:00:00" u="1"/>
        <d v="2019-10-31T00:00:00" u="1"/>
        <d v="2019-11-27T00:00:00" u="1"/>
        <d v="2020-11-27T00:00:00" u="1"/>
        <d v="2022-10-31T00:00:00" u="1"/>
        <d v="2020-12-23T00:00:00" u="1"/>
        <d v="2021-12-23T00:00:00" u="1"/>
        <d v="2022-12-23T00:00:00" u="1"/>
        <d v="2023-12-23T00:00:00" u="1"/>
        <d v="2019-01-04T00:00:00" u="1"/>
        <d v="2021-01-04T00:00:00" u="1"/>
        <d v="2022-01-04T00:00:00" u="1"/>
        <d v="2019-11-29T00:00:00" u="1"/>
        <d v="2021-11-29T00:00:00" u="1"/>
        <d v="2022-11-29T00:00:00" u="1"/>
        <d v="2023-11-29T00:00:00" u="1"/>
        <d v="2020-01-06T00:00:00" u="1"/>
        <d v="2021-01-06T00:00:00" u="1"/>
        <d v="2022-01-06T00:00:00" u="1"/>
        <d v="2021-02-02T00:00:00" u="1"/>
        <d v="2022-02-02T00:00:00" u="1"/>
        <d v="2021-12-27T00:00:00" u="1"/>
        <d v="2019-01-08T00:00:00" u="1"/>
        <d v="2020-01-08T00:00:00" u="1"/>
        <d v="2019-02-04T00:00:00" u="1"/>
        <d v="2021-01-08T00:00:00" u="1"/>
        <d v="2020-02-04T00:00:00" u="1"/>
        <d v="2021-02-04T00:00:00" u="1"/>
        <d v="2022-02-04T00:00:00" u="1"/>
        <d v="2023-02-04T00:00:00" u="1"/>
        <d v="2020-12-29T00:00:00" u="1"/>
        <d v="2019-01-10T00:00:00" u="1"/>
        <d v="2020-01-10T00:00:00" u="1"/>
        <d v="2019-02-06T00:00:00" u="1"/>
        <d v="2020-02-06T00:00:00" u="1"/>
        <d v="2022-01-10T00:00:00" u="1"/>
        <d v="2020-03-02T00:00:00" u="1"/>
        <d v="2021-03-02T00:00:00" u="1"/>
        <d v="2022-03-02T00:00:00" u="1"/>
        <d v="2020-12-31T00:00:00" u="1"/>
        <d v="2019-02-08T00:00:00" u="1"/>
        <d v="2021-01-12T00:00:00" u="1"/>
        <d v="2022-01-12T00:00:00" u="1"/>
        <d v="2019-03-04T00:00:00" u="1"/>
        <d v="2021-02-08T00:00:00" u="1"/>
        <d v="2020-03-04T00:00:00" u="1"/>
        <d v="2022-02-08T00:00:00" u="1"/>
        <d v="2021-03-04T00:00:00" u="1"/>
        <d v="2022-03-04T00:00:00" u="1"/>
        <d v="2023-03-04T00:00:00" u="1"/>
        <d v="2019-01-14T00:00:00" u="1"/>
        <d v="2020-01-14T00:00:00" u="1"/>
        <d v="2021-01-14T00:00:00" u="1"/>
        <d v="2020-02-10T00:00:00" u="1"/>
        <d v="2022-01-14T00:00:00" u="1"/>
        <d v="2019-03-06T00:00:00" u="1"/>
        <d v="2021-02-10T00:00:00" u="1"/>
        <d v="2023-01-14T00:00:00" u="1"/>
        <d v="2020-03-06T00:00:00" u="1"/>
        <d v="2022-02-10T00:00:00" u="1"/>
        <d v="2019-04-02T00:00:00" u="1"/>
        <d v="2020-04-02T00:00:00" u="1"/>
        <d v="2021-04-02T00:00:00" u="1"/>
        <d v="2019-01-16T00:00:00" u="1"/>
        <d v="2020-01-16T00:00:00" u="1"/>
        <d v="2019-02-12T00:00:00" u="1"/>
        <d v="2020-02-12T00:00:00" u="1"/>
        <d v="2019-03-08T00:00:00" u="1"/>
        <d v="2021-02-12T00:00:00" u="1"/>
        <d v="2019-04-04T00:00:00" u="1"/>
        <d v="2021-03-08T00:00:00" u="1"/>
        <d v="2022-03-08T00:00:00" u="1"/>
        <d v="2022-04-04T00:00:00" u="1"/>
        <d v="2019-01-18T00:00:00" u="1"/>
        <d v="2019-02-14T00:00:00" u="1"/>
        <d v="2020-02-14T00:00:00" u="1"/>
        <d v="2022-01-18T00:00:00" u="1"/>
        <d v="2020-03-10T00:00:00" u="1"/>
        <d v="2022-02-14T00:00:00" u="1"/>
        <d v="2021-03-10T00:00:00" u="1"/>
        <d v="2020-04-06T00:00:00" u="1"/>
        <d v="2022-03-10T00:00:00" u="1"/>
        <d v="2019-05-02T00:00:00" u="1"/>
        <d v="2021-04-06T00:00:00" u="1"/>
        <d v="2022-04-06T00:00:00" u="1"/>
        <d v="2022-05-02T00:00:00" u="1"/>
        <d v="2021-01-20T00:00:00" u="1"/>
        <d v="2022-01-20T00:00:00" u="1"/>
        <d v="2019-03-12T00:00:00" u="1"/>
        <d v="2021-02-16T00:00:00" u="1"/>
        <d v="2020-03-12T00:00:00" u="1"/>
        <d v="2022-02-16T00:00:00" u="1"/>
        <d v="2019-04-08T00:00:00" u="1"/>
        <d v="2021-03-12T00:00:00" u="1"/>
        <d v="2020-04-08T00:00:00" u="1"/>
        <d v="2021-04-08T00:00:00" u="1"/>
        <d v="2020-05-04T00:00:00" u="1"/>
        <d v="2022-04-08T00:00:00" u="1"/>
        <d v="2021-05-04T00:00:00" u="1"/>
        <d v="2023-04-08T00:00:00" u="1"/>
        <d v="2022-05-04T00:00:00" u="1"/>
        <d v="2019-01-22T00:00:00" u="1"/>
        <d v="2020-01-22T00:00:00" u="1"/>
        <d v="2021-01-22T00:00:00" u="1"/>
        <d v="2020-02-18T00:00:00" u="1"/>
        <d v="2019-03-14T00:00:00" u="1"/>
        <d v="2021-02-18T00:00:00" u="1"/>
        <d v="2022-02-18T00:00:00" u="1"/>
        <d v="2019-04-10T00:00:00" u="1"/>
        <d v="2023-02-18T00:00:00" u="1"/>
        <d v="2020-04-10T00:00:00" u="1"/>
        <d v="2022-03-14T00:00:00" u="1"/>
        <d v="2019-05-06T00:00:00" u="1"/>
        <d v="2020-05-06T00:00:00" u="1"/>
        <d v="2021-05-06T00:00:00" u="1"/>
        <d v="2020-06-02T00:00:00" u="1"/>
        <d v="2022-05-06T00:00:00" u="1"/>
        <d v="2021-06-02T00:00:00" u="1"/>
        <d v="2023-05-06T00:00:00" u="1"/>
        <d v="2022-06-02T00:00:00" u="1"/>
        <d v="2019-01-24T00:00:00" u="1"/>
        <d v="2020-01-24T00:00:00" u="1"/>
        <d v="2019-02-20T00:00:00" u="1"/>
        <d v="2020-02-20T00:00:00" u="1"/>
        <d v="2022-01-24T00:00:00" u="1"/>
        <d v="2020-03-16T00:00:00" u="1"/>
        <d v="2019-04-12T00:00:00" u="1"/>
        <d v="2021-03-16T00:00:00" u="1"/>
        <d v="2022-03-16T00:00:00" u="1"/>
        <d v="2019-05-08T00:00:00" u="1"/>
        <d v="2021-04-12T00:00:00" u="1"/>
        <d v="2020-05-08T00:00:00" u="1"/>
        <d v="2022-04-12T00:00:00" u="1"/>
        <d v="2019-06-04T00:00:00" u="1"/>
        <d v="2020-06-04T00:00:00" u="1"/>
        <d v="2021-06-04T00:00:00" u="1"/>
        <d v="2019-02-22T00:00:00" u="1"/>
        <d v="2021-01-26T00:00:00" u="1"/>
        <d v="2022-01-26T00:00:00" u="1"/>
        <d v="2019-03-18T00:00:00" u="1"/>
        <d v="2021-02-22T00:00:00" u="1"/>
        <d v="2020-03-18T00:00:00" u="1"/>
        <d v="2022-02-22T00:00:00" u="1"/>
        <d v="2021-03-18T00:00:00" u="1"/>
        <d v="2020-04-14T00:00:00" u="1"/>
        <d v="2022-03-18T00:00:00" u="1"/>
        <d v="2019-05-10T00:00:00" u="1"/>
        <d v="2021-04-14T00:00:00" u="1"/>
        <d v="2023-03-18T00:00:00" u="1"/>
        <d v="2022-04-14T00:00:00" u="1"/>
        <d v="2019-06-06T00:00:00" u="1"/>
        <d v="2021-05-10T00:00:00" u="1"/>
        <d v="2022-05-10T00:00:00" u="1"/>
        <d v="2019-07-02T00:00:00" u="1"/>
        <d v="2020-07-02T00:00:00" u="1"/>
        <d v="2022-06-06T00:00:00" u="1"/>
        <d v="2021-07-02T00:00:00" u="1"/>
        <d v="2019-01-28T00:00:00" u="1"/>
        <d v="2020-01-28T00:00:00" u="1"/>
        <d v="2021-01-28T00:00:00" u="1"/>
        <d v="2020-02-24T00:00:00" u="1"/>
        <d v="2022-01-28T00:00:00" u="1"/>
        <d v="2019-03-20T00:00:00" u="1"/>
        <d v="2021-02-24T00:00:00" u="1"/>
        <d v="2023-01-28T00:00:00" u="1"/>
        <d v="2020-03-20T00:00:00" u="1"/>
        <d v="2022-02-24T00:00:00" u="1"/>
        <d v="2019-04-16T00:00:00" u="1"/>
        <d v="2020-04-16T00:00:00" u="1"/>
        <d v="2021-04-16T00:00:00" u="1"/>
        <d v="2020-05-12T00:00:00" u="1"/>
        <d v="2021-05-12T00:00:00" u="1"/>
        <d v="2020-06-08T00:00:00" u="1"/>
        <d v="2022-05-12T00:00:00" u="1"/>
        <d v="2021-06-08T00:00:00" u="1"/>
        <d v="2022-06-08T00:00:00" u="1"/>
        <d v="2019-01-30T00:00:00" u="1"/>
        <d v="2020-01-30T00:00:00" u="1"/>
        <d v="2019-02-26T00:00:00" u="1"/>
        <d v="2020-02-26T00:00:00" u="1"/>
        <d v="2019-03-22T00:00:00" u="1"/>
        <d v="2021-02-26T00:00:00" u="1"/>
        <d v="2019-04-18T00:00:00" u="1"/>
        <d v="2021-03-22T00:00:00" u="1"/>
        <d v="2022-03-22T00:00:00" u="1"/>
        <d v="2019-05-14T00:00:00" u="1"/>
        <d v="2020-05-14T00:00:00" u="1"/>
        <d v="2022-04-18T00:00:00" u="1"/>
        <d v="2019-06-10T00:00:00" u="1"/>
        <d v="2021-05-14T00:00:00" u="1"/>
        <d v="2020-06-10T00:00:00" u="1"/>
        <d v="2021-06-10T00:00:00" u="1"/>
        <d v="2020-07-06T00:00:00" u="1"/>
        <d v="2022-06-10T00:00:00" u="1"/>
        <d v="2019-08-02T00:00:00" u="1"/>
        <d v="2021-07-06T00:00:00" u="1"/>
        <d v="2023-06-10T00:00:00" u="1"/>
        <d v="2022-07-06T00:00:00" u="1"/>
        <d v="2021-08-02T00:00:00" u="1"/>
        <d v="2022-08-02T00:00:00" u="1"/>
        <d v="2019-02-28T00:00:00" u="1"/>
        <d v="2020-02-28T00:00:00" u="1"/>
        <d v="2020-03-24T00:00:00" u="1"/>
        <d v="2022-02-28T00:00:00" u="1"/>
        <d v="2021-03-24T00:00:00" u="1"/>
        <d v="2020-04-20T00:00:00" u="1"/>
        <d v="2022-03-24T00:00:00" u="1"/>
        <d v="2019-05-16T00:00:00" u="1"/>
        <d v="2021-04-20T00:00:00" u="1"/>
        <d v="2022-04-20T00:00:00" u="1"/>
        <d v="2019-06-12T00:00:00" u="1"/>
        <d v="2020-06-12T00:00:00" u="1"/>
        <d v="2022-05-16T00:00:00" u="1"/>
        <d v="2019-07-08T00:00:00" u="1"/>
        <d v="2020-07-08T00:00:00" u="1"/>
        <d v="2021-07-08T00:00:00" u="1"/>
        <d v="2020-08-04T00:00:00" u="1"/>
        <d v="2022-07-08T00:00:00" u="1"/>
        <d v="2021-08-04T00:00:00" u="1"/>
        <d v="2023-07-08T00:00:00" u="1"/>
        <d v="2022-08-04T00:00:00" u="1"/>
        <d v="2019-03-26T00:00:00" u="1"/>
        <d v="2020-03-26T00:00:00" u="1"/>
        <d v="2019-04-22T00:00:00" u="1"/>
        <d v="2021-03-26T00:00:00" u="1"/>
        <d v="2020-04-22T00:00:00" u="1"/>
        <d v="2021-04-22T00:00:00" u="1"/>
        <d v="2020-05-18T00:00:00" u="1"/>
        <d v="2022-04-22T00:00:00" u="1"/>
        <d v="2019-06-14T00:00:00" u="1"/>
        <d v="2021-05-18T00:00:00" u="1"/>
        <d v="2023-04-22T00:00:00" u="1"/>
        <d v="2022-05-18T00:00:00" u="1"/>
        <d v="2019-07-10T00:00:00" u="1"/>
        <d v="2021-06-14T00:00:00" u="1"/>
        <d v="2020-07-10T00:00:00" u="1"/>
        <d v="2022-06-14T00:00:00" u="1"/>
        <d v="2019-08-06T00:00:00" u="1"/>
        <d v="2020-08-06T00:00:00" u="1"/>
        <d v="2021-08-06T00:00:00" u="1"/>
        <d v="2020-09-02T00:00:00" u="1"/>
        <d v="2021-09-02T00:00:00" u="1"/>
        <d v="2022-09-02T00:00:00" u="1"/>
        <d v="2023-09-02T00:00:00" u="1"/>
        <d v="2019-03-28T00:00:00" u="1"/>
        <d v="2019-04-24T00:00:00" u="1"/>
        <d v="2020-04-24T00:00:00" u="1"/>
        <d v="2022-03-28T00:00:00" u="1"/>
        <d v="2019-05-20T00:00:00" u="1"/>
        <d v="2020-05-20T00:00:00" u="1"/>
        <d v="2021-05-20T00:00:00" u="1"/>
        <d v="2020-06-16T00:00:00" u="1"/>
        <d v="2022-05-20T00:00:00" u="1"/>
        <d v="2019-07-12T00:00:00" u="1"/>
        <d v="2021-06-16T00:00:00" u="1"/>
        <d v="2023-05-20T00:00:00" u="1"/>
        <d v="2022-06-16T00:00:00" u="1"/>
        <d v="2019-08-08T00:00:00" u="1"/>
        <d v="2021-07-12T00:00:00" u="1"/>
        <d v="2022-07-12T00:00:00" u="1"/>
        <d v="2019-09-04T00:00:00" u="1"/>
        <d v="2020-09-04T00:00:00" u="1"/>
        <d v="2022-08-08T00:00:00" u="1"/>
        <d v="2020-03-30T00:00:00" u="1"/>
        <d v="2019-04-26T00:00:00" u="1"/>
        <d v="2021-03-30T00:00:00" u="1"/>
        <d v="2022-03-30T00:00:00" u="1"/>
        <d v="2019-05-22T00:00:00" u="1"/>
        <d v="2021-04-26T00:00:00" u="1"/>
        <d v="2020-05-22T00:00:00" u="1"/>
        <d v="2022-04-26T00:00:00" u="1"/>
        <d v="2019-06-18T00:00:00" u="1"/>
        <d v="2020-06-18T00:00:00" u="1"/>
        <d v="2021-06-18T00:00:00" u="1"/>
        <d v="2020-07-14T00:00:00" u="1"/>
        <d v="2021-07-14T00:00:00" u="1"/>
        <d v="2020-08-10T00:00:00" u="1"/>
        <d v="2022-07-14T00:00:00" u="1"/>
        <d v="2019-09-06T00:00:00" u="1"/>
        <d v="2021-08-10T00:00:00" u="1"/>
        <d v="2022-08-10T00:00:00" u="1"/>
        <d v="2019-10-02T00:00:00" u="1"/>
        <d v="2020-10-02T00:00:00" u="1"/>
        <d v="2022-09-06T00:00:00" u="1"/>
        <d v="2020-04-28T00:00:00" u="1"/>
        <d v="2019-05-24T00:00:00" u="1"/>
        <d v="2021-04-28T00:00:00" u="1"/>
        <d v="2022-04-28T00:00:00" u="1"/>
        <d v="2019-06-20T00:00:00" u="1"/>
        <d v="2021-05-24T00:00:00" u="1"/>
        <d v="2022-05-24T00:00:00" u="1"/>
        <d v="2019-07-16T00:00:00" u="1"/>
        <d v="2020-07-16T00:00:00" u="1"/>
        <d v="2019-08-12T00:00:00" u="1"/>
        <d v="2021-07-16T00:00:00" u="1"/>
        <d v="2020-08-12T00:00:00" u="1"/>
        <d v="2021-08-12T00:00:00" u="1"/>
        <d v="2020-09-08T00:00:00" u="1"/>
        <d v="2022-08-12T00:00:00" u="1"/>
        <d v="2019-10-04T00:00:00" u="1"/>
        <d v="2021-09-08T00:00:00" u="1"/>
        <d v="2023-08-12T00:00:00" u="1"/>
        <d v="2022-09-08T00:00:00" u="1"/>
        <d v="2021-10-04T00:00:00" u="1"/>
        <d v="2022-10-04T00:00:00" u="1"/>
        <d v="2019-04-30T00:00:00" u="1"/>
        <d v="2020-04-30T00:00:00" u="1"/>
        <d v="2021-04-30T00:00:00" u="1"/>
        <d v="2020-05-26T00:00:00" u="1"/>
        <d v="2021-05-26T00:00:00" u="1"/>
        <d v="2020-06-22T00:00:00" u="1"/>
        <d v="2022-05-26T00:00:00" u="1"/>
        <d v="2019-07-18T00:00:00" u="1"/>
        <d v="2021-06-22T00:00:00" u="1"/>
        <d v="2022-06-22T00:00:00" u="1"/>
        <d v="2019-08-14T00:00:00" u="1"/>
        <d v="2020-08-14T00:00:00" u="1"/>
        <d v="2022-07-18T00:00:00" u="1"/>
        <d v="2019-09-10T00:00:00" u="1"/>
        <d v="2020-09-10T00:00:00" u="1"/>
        <d v="2021-09-10T00:00:00" u="1"/>
        <d v="2020-10-06T00:00:00" u="1"/>
        <d v="2021-10-06T00:00:00" u="1"/>
        <d v="2020-11-02T00:00:00" u="1"/>
        <d v="2022-10-06T00:00:00" u="1"/>
        <d v="2021-11-02T00:00:00" u="1"/>
        <d v="2022-11-02T00:00:00" u="1"/>
        <d v="2019-05-28T00:00:00" u="1"/>
        <d v="2020-05-28T00:00:00" u="1"/>
        <d v="2019-06-24T00:00:00" u="1"/>
        <d v="2021-05-28T00:00:00" u="1"/>
        <d v="2020-06-24T00:00:00" u="1"/>
        <d v="2021-06-24T00:00:00" u="1"/>
        <d v="2020-07-20T00:00:00" u="1"/>
        <d v="2022-06-24T00:00:00" u="1"/>
        <d v="2019-08-16T00:00:00" u="1"/>
        <d v="2021-07-20T00:00:00" u="1"/>
        <d v="2023-06-24T00:00:00" u="1"/>
        <d v="2022-07-20T00:00:00" u="1"/>
        <d v="2019-09-12T00:00:00" u="1"/>
        <d v="2021-08-16T00:00:00" u="1"/>
        <d v="2022-08-16T00:00:00" u="1"/>
        <d v="2019-10-08T00:00:00" u="1"/>
        <d v="2020-10-08T00:00:00" u="1"/>
        <d v="2022-09-12T00:00:00" u="1"/>
        <d v="2019-11-04T00:00:00" u="1"/>
        <d v="2021-10-08T00:00:00" u="1"/>
        <d v="2020-11-04T00:00:00" u="1"/>
        <d v="2021-11-04T00:00:00" u="1"/>
        <d v="2022-11-04T00:00:00" u="1"/>
        <d v="2023-11-04T00:00:00" u="1"/>
        <d v="2019-05-30T00:00:00" u="1"/>
        <d v="2019-06-26T00:00:00" u="1"/>
        <d v="2020-06-26T00:00:00" u="1"/>
        <d v="2019-07-22T00:00:00" u="1"/>
        <d v="2020-07-22T00:00:00" u="1"/>
        <d v="2021-07-22T00:00:00" u="1"/>
        <d v="2020-08-18T00:00:00" u="1"/>
        <d v="2022-07-22T00:00:00" u="1"/>
        <d v="2021-08-18T00:00:00" u="1"/>
        <d v="2023-07-22T00:00:00" u="1"/>
        <d v="2020-09-14T00:00:00" u="1"/>
        <d v="2022-08-18T00:00:00" u="1"/>
        <d v="2019-10-10T00:00:00" u="1"/>
        <d v="2021-09-14T00:00:00" u="1"/>
        <d v="2022-09-14T00:00:00" u="1"/>
        <d v="2019-11-06T00:00:00" u="1"/>
        <d v="2020-11-06T00:00:00" u="1"/>
        <d v="2019-12-02T00:00:00" u="1"/>
        <d v="2020-12-02T00:00:00" u="1"/>
        <d v="2021-12-02T00:00:00" u="1"/>
        <d v="2022-12-02T00:00:00" u="1"/>
        <d v="2023-12-02T00:00:00" u="1"/>
        <d v="2019-06-28T00:00:00" u="1"/>
        <d v="2019-07-24T00:00:00" u="1"/>
        <d v="2021-06-28T00:00:00" u="1"/>
        <d v="2020-07-24T00:00:00" u="1"/>
        <d v="2022-06-28T00:00:00" u="1"/>
        <d v="2019-08-20T00:00:00" u="1"/>
        <d v="2020-08-20T00:00:00" u="1"/>
        <d v="2019-09-16T00:00:00" u="1"/>
        <d v="2021-08-20T00:00:00" u="1"/>
        <d v="2020-09-16T00:00:00" u="1"/>
        <d v="2021-09-16T00:00:00" u="1"/>
        <d v="2022-09-16T00:00:00" u="1"/>
        <d v="2019-11-08T00:00:00" u="1"/>
        <d v="2021-10-12T00:00:00" u="1"/>
        <d v="2023-09-16T00:00:00" u="1"/>
        <d v="2022-10-12T00:00:00" u="1"/>
        <d v="2019-12-04T00:00:00" u="1"/>
        <d v="2021-11-08T00:00:00" u="1"/>
        <d v="2020-12-04T00:00:00" u="1"/>
        <d v="2022-11-08T00:00:00" u="1"/>
        <d v="2020-06-30T00:00:00" u="1"/>
        <d v="2019-07-26T00:00:00" u="1"/>
        <d v="2021-06-30T00:00:00" u="1"/>
        <d v="2022-06-30T00:00:00" u="1"/>
        <d v="2019-08-22T00:00:00" u="1"/>
        <d v="2021-07-26T00:00:00" u="1"/>
        <d v="2022-07-26T00:00:00" u="1"/>
        <d v="2019-09-18T00:00:00" u="1"/>
        <d v="2020-09-18T00:00:00" u="1"/>
        <d v="2022-08-22T00:00:00" u="1"/>
        <d v="2020-10-14T00:00:00" u="1"/>
        <d v="2021-10-14T00:00:00" u="1"/>
        <d v="2020-11-10T00:00:00" u="1"/>
        <d v="2022-10-14T00:00:00" u="1"/>
        <d v="2019-12-06T00:00:00" u="1"/>
        <d v="2021-11-10T00:00:00" u="1"/>
        <d v="2023-10-14T00:00:00" u="1"/>
        <d v="2022-11-10T00:00:00" u="1"/>
        <d v="2021-12-06T00:00:00" u="1"/>
        <d v="2023-11-10T00:00:00" u="1"/>
        <d v="2022-12-06T00:00:00" u="1"/>
        <d v="2023-12-06T00:00:00" u="1"/>
        <d v="2020-07-28T00:00:00" u="1"/>
        <d v="2021-07-28T00:00:00" u="1"/>
        <d v="2020-08-24T00:00:00" u="1"/>
        <d v="2022-07-28T00:00:00" u="1"/>
        <d v="2019-09-20T00:00:00" u="1"/>
        <d v="2021-08-24T00:00:00" u="1"/>
        <d v="2022-08-24T00:00:00" u="1"/>
        <d v="2019-10-16T00:00:00" u="1"/>
        <d v="2021-09-20T00:00:00" u="1"/>
        <d v="2020-10-16T00:00:00" u="1"/>
        <d v="2022-09-20T00:00:00" u="1"/>
        <d v="2019-11-12T00:00:00" u="1"/>
        <d v="2020-11-12T00:00:00" u="1"/>
        <d v="2021-11-12T00:00:00" u="1"/>
        <d v="2020-12-08T00:00:00" u="1"/>
        <d v="2021-12-08T00:00:00" u="1"/>
        <d v="2022-12-08T00:00:00" u="1"/>
        <d v="2023-12-08T00:00:00" u="1"/>
        <d v="2019-07-30T00:00:00" u="1"/>
        <d v="2020-07-30T00:00:00" u="1"/>
        <d v="2019-08-26T00:00:00" u="1"/>
        <d v="2021-07-30T00:00:00" u="1"/>
        <d v="2020-08-26T00:00:00" u="1"/>
        <d v="2021-08-26T00:00:00" u="1"/>
        <d v="2020-09-22T00:00:00" u="1"/>
        <d v="2022-08-26T00:00:00" u="1"/>
        <d v="2019-10-18T00:00:00" u="1"/>
        <d v="2021-09-22T00:00:00" u="1"/>
        <d v="2023-08-26T00:00:00" u="1"/>
        <d v="2022-09-22T00:00:00" u="1"/>
        <d v="2019-11-14T00:00:00" u="1"/>
        <d v="2021-10-18T00:00:00" u="1"/>
        <d v="2022-10-18T00:00:00" u="1"/>
        <d v="2019-12-10T00:00:00" u="1"/>
        <d v="2020-12-10T00:00:00" u="1"/>
        <d v="2022-11-14T00:00:00" u="1"/>
        <d v="2021-12-10T00:00:00" u="1"/>
        <d v="2019-08-28T00:00:00" u="1"/>
        <d v="2020-08-28T00:00:00" u="1"/>
        <d v="2019-09-24T00:00:00" u="1"/>
        <d v="2020-09-24T00:00:00" u="1"/>
        <d v="2021-09-24T00:00:00" u="1"/>
        <d v="2020-10-20T00:00:00" u="1"/>
        <d v="2021-10-20T00:00:00" u="1"/>
        <d v="2020-11-16T00:00:00" u="1"/>
        <d v="2022-10-20T00:00:00" u="1"/>
        <d v="2019-12-12T00:00:00" u="1"/>
        <d v="2021-11-16T00:00:00" u="1"/>
        <d v="2022-11-16T00:00:00" u="1"/>
        <d v="2022-12-12T00:00:00" u="1"/>
        <d v="2023-12-12T00:00:00" u="1"/>
        <d v="2019-08-30T00:00:00" u="1"/>
        <d v="2019-09-26T00:00:00" u="1"/>
        <d v="2021-08-30T00:00:00" u="1"/>
        <d v="2022-08-30T00:00:00" u="1"/>
        <d v="2019-10-22T00:00:00" u="1"/>
        <d v="2020-10-22T00:00:00" u="1"/>
        <d v="2022-09-26T00:00:00" u="1"/>
        <d v="2019-11-18T00:00:00" u="1"/>
        <d v="2021-10-22T00:00:00" u="1"/>
        <d v="2020-11-18T00:00:00" u="1"/>
        <d v="2021-11-18T00:00:00" u="1"/>
        <d v="2020-12-14T00:00:00" u="1"/>
        <d v="2022-11-18T00:00:00" u="1"/>
        <d v="2021-12-14T00:00:00" u="1"/>
        <d v="2023-11-18T00:00:00" u="1"/>
        <d v="2022-12-14T00:00:00" u="1"/>
        <d v="2023-12-14T00:00:00" u="1"/>
        <d v="2020-09-28T00:00:00" u="1"/>
        <d v="2019-10-24T00:00:00" u="1"/>
        <d v="2021-09-28T00:00:00" u="1"/>
        <d v="2022-09-28T00:00:00" u="1"/>
        <d v="2019-11-20T00:00:00" u="1"/>
        <d v="2020-11-20T00:00:00" u="1"/>
        <d v="2022-10-24T00:00:00" u="1"/>
        <d v="2019-12-16T00:00:00" u="1"/>
        <d v="2020-12-16T00:00:00" u="1"/>
        <d v="2021-12-16T00:00:00" u="1"/>
        <d v="2022-12-16T00:00:00" u="1"/>
        <d v="2023-12-16T00:00:00" u="1"/>
        <d v="2019-09-30T00:00:00" u="1"/>
        <d v="2020-09-30T00:00:00" u="1"/>
        <d v="2021-09-30T00:00:00" u="1"/>
        <d v="2020-10-26T00:00:00" u="1"/>
        <d v="2022-09-30T00:00:00" u="1"/>
        <d v="2019-11-22T00:00:00" u="1"/>
        <d v="2021-10-26T00:00:00" u="1"/>
        <d v="2023-09-30T00:00:00" u="1"/>
        <d v="2022-10-26T00:00:00" u="1"/>
        <d v="2019-12-18T00:00:00" u="1"/>
        <d v="2021-11-22T00:00:00" u="1"/>
        <d v="2020-12-18T00:00:00" u="1"/>
        <d v="2022-11-22T00:00:00" u="1"/>
        <d v="2019-10-28T00:00:00" u="1"/>
        <d v="2020-10-28T00:00:00" u="1"/>
        <d v="2021-10-28T00:00:00" u="1"/>
        <d v="2020-11-24T00:00:00" u="1"/>
        <d v="2022-10-28T00:00:00" u="1"/>
        <d v="2021-11-24T00:00:00" u="1"/>
        <d v="2023-10-28T00:00:00" u="1"/>
        <d v="2021-12-20T00:00:00" u="1"/>
        <d v="2022-12-20T00:00:00" u="1"/>
        <d v="2023-12-20T00:00:00" u="1"/>
        <d v="2019-10-30T00:00:00" u="1"/>
        <d v="2020-10-30T00:00:00" u="1"/>
        <d v="2019-11-26T00:00:00" u="1"/>
        <d v="2021-11-26T00:00:00" u="1"/>
        <d v="2020-12-22T00:00:00" u="1"/>
        <d v="2021-12-22T00:00:00" u="1"/>
        <d v="2022-12-22T00:00:00" u="1"/>
        <d v="2023-12-22T00:00:00" u="1"/>
        <d v="2019-01-03T00:00:00" u="1"/>
        <d v="2020-01-03T00:00:00" u="1"/>
        <d v="2022-01-03T00:00:00" u="1"/>
        <d v="2022-11-28T00:00:00" u="1"/>
        <d v="2023-11-28T00:00:00" u="1"/>
        <d v="2019-02-01T00:00:00" u="1"/>
        <d v="2021-01-05T00:00:00" u="1"/>
        <d v="2022-01-05T00:00:00" u="1"/>
        <d v="2021-02-01T00:00:00" u="1"/>
        <d v="2022-02-01T00:00:00" u="1"/>
        <d v="2020-11-30T00:00:00" u="1"/>
        <d v="2021-11-30T00:00:00" u="1"/>
        <d v="2022-11-30T00:00:00" u="1"/>
        <d v="2023-11-30T00:00:00" u="1"/>
        <d v="2019-01-07T00:00:00" u="1"/>
        <d v="2020-01-07T00:00:00" u="1"/>
        <d v="2021-01-07T00:00:00" u="1"/>
        <d v="2020-02-03T00:00:00" u="1"/>
        <d v="2022-01-07T00:00:00" u="1"/>
        <d v="2021-02-03T00:00:00" u="1"/>
        <d v="2023-01-07T00:00:00" u="1"/>
        <d v="2022-02-03T00:00:00" u="1"/>
        <d v="2020-12-28T00:00:00" u="1"/>
        <d v="2019-01-09T00:00:00" u="1"/>
        <d v="2020-01-09T00:00:00" u="1"/>
        <d v="2019-02-05T00:00:00" u="1"/>
        <d v="2020-02-05T00:00:00" u="1"/>
        <d v="2019-03-01T00:00:00" u="1"/>
        <d v="2021-02-05T00:00:00" u="1"/>
        <d v="2021-03-01T00:00:00" u="1"/>
        <d v="2022-03-01T00:00:00" u="1"/>
        <d v="2020-12-30T00:00:00" u="1"/>
        <d v="2019-01-11T00:00:00" u="1"/>
        <d v="2019-02-07T00:00:00" u="1"/>
        <d v="2021-01-11T00:00:00" u="1"/>
        <d v="2020-02-07T00:00:00" u="1"/>
        <d v="2022-01-11T00:00:00" u="1"/>
        <d v="2020-03-03T00:00:00" u="1"/>
        <d v="2022-02-07T00:00:00" u="1"/>
        <d v="2021-03-03T00:00:00" u="1"/>
        <d v="2022-03-03T00:00:00" u="1"/>
        <d v="2020-01-13T00:00:00" u="1"/>
        <d v="2021-01-13T00:00:00" u="1"/>
        <d v="2022-01-13T00:00:00" u="1"/>
        <d v="2019-03-05T00:00:00" u="1"/>
        <d v="2021-02-09T00:00:00" u="1"/>
        <d v="2020-03-05T00:00:00" u="1"/>
        <d v="2022-02-09T00:00:00" u="1"/>
        <d v="2019-04-01T00:00:00" u="1"/>
        <d v="2021-03-05T00:00:00" u="1"/>
        <d v="2020-04-01T00:00:00" u="1"/>
        <d v="2021-04-01T00:00:00" u="1"/>
        <d v="2022-04-01T00:00:00" u="1"/>
        <d v="2023-04-01T00:00:00" u="1"/>
        <d v="2019-01-15T00:00:00" u="1"/>
        <d v="2020-01-15T00:00:00" u="1"/>
        <d v="2019-02-11T00:00:00" u="1"/>
        <d v="2021-01-15T00:00:00" u="1"/>
        <d v="2020-02-11T00:00:00" u="1"/>
        <d v="2019-03-07T00:00:00" u="1"/>
        <d v="2021-02-11T00:00:00" u="1"/>
        <d v="2022-02-11T00:00:00" u="1"/>
        <d v="2019-04-03T00:00:00" u="1"/>
        <d v="2023-02-11T00:00:00" u="1"/>
        <d v="2020-04-03T00:00:00" u="1"/>
        <d v="2022-03-07T00:00:00" u="1"/>
        <d v="2019-01-17T00:00:00" u="1"/>
        <d v="2020-01-17T00:00:00" u="1"/>
        <d v="2019-02-13T00:00:00" u="1"/>
        <d v="2020-02-13T00:00:00" u="1"/>
        <d v="2020-03-09T00:00:00" u="1"/>
        <d v="2019-04-05T00:00:00" u="1"/>
        <d v="2021-03-09T00:00:00" u="1"/>
        <d v="2022-03-09T00:00:00" u="1"/>
        <d v="2019-05-01T00:00:00" u="1"/>
        <d v="2021-04-05T00:00:00" u="1"/>
        <d v="2020-05-01T00:00:00" u="1"/>
        <d v="2022-04-05T00:00:00" u="1"/>
        <d v="2019-02-15T00:00:00" u="1"/>
        <d v="2021-01-19T00:00:00" u="1"/>
        <d v="2022-01-19T00:00:00" u="1"/>
        <d v="2019-03-11T00:00:00" u="1"/>
        <d v="2020-03-11T00:00:00" u="1"/>
        <d v="2022-02-15T00:00:00" u="1"/>
        <d v="2021-03-11T00:00:00" u="1"/>
        <d v="2020-04-07T00:00:00" u="1"/>
        <d v="2022-03-11T00:00:00" u="1"/>
        <d v="2019-05-03T00:00:00" u="1"/>
        <d v="2021-04-07T00:00:00" u="1"/>
        <d v="2023-03-11T00:00:00" u="1"/>
        <d v="2022-04-07T00:00:00" u="1"/>
        <d v="2021-05-03T00:00:00" u="1"/>
        <d v="2022-05-03T00:00:00" u="1"/>
        <d v="2020-01-21T00:00:00" u="1"/>
        <d v="2021-01-21T00:00:00" u="1"/>
        <d v="2022-01-21T00:00:00" u="1"/>
        <d v="2019-03-13T00:00:00" u="1"/>
        <d v="2021-02-17T00:00:00" u="1"/>
        <d v="2023-01-21T00:00:00" u="1"/>
        <d v="2020-03-13T00:00:00" u="1"/>
        <d v="2022-02-17T00:00:00" u="1"/>
        <d v="2019-04-09T00:00:00" u="1"/>
        <d v="2020-04-09T00:00:00" u="1"/>
        <d v="2021-04-09T00:00:00" u="1"/>
        <d v="2020-05-05T00:00:00" u="1"/>
        <d v="2021-05-05T00:00:00" u="1"/>
        <d v="2020-06-01T00:00:00" u="1"/>
        <d v="2022-05-05T00:00:00" u="1"/>
        <d v="2021-06-01T00:00:00" u="1"/>
        <d v="2022-06-01T00:00:00" u="1"/>
        <d v="2019-01-23T00:00:00" u="1"/>
        <d v="2020-01-23T00:00:00" u="1"/>
        <d v="2019-02-19T00:00:00" u="1"/>
        <d v="2020-02-19T00:00:00" u="1"/>
        <d v="2019-03-15T00:00:00" u="1"/>
        <d v="2021-02-19T00:00:00" u="1"/>
        <d v="2019-04-11T00:00:00" u="1"/>
        <d v="2021-03-15T00:00:00" u="1"/>
        <d v="2022-03-15T00:00:00" u="1"/>
        <d v="2019-05-07T00:00:00" u="1"/>
        <d v="2020-05-07T00:00:00" u="1"/>
        <d v="2022-04-11T00:00:00" u="1"/>
        <d v="2019-06-03T00:00:00" u="1"/>
        <d v="2021-05-07T00:00:00" u="1"/>
        <d v="2020-06-03T00:00:00" u="1"/>
        <d v="2021-06-03T00:00:00" u="1"/>
        <d v="2022-06-03T00:00:00" u="1"/>
        <d v="2023-06-03T00:00:00" u="1"/>
        <d v="2019-01-25T00:00:00" u="1"/>
        <d v="2019-02-21T00:00:00" u="1"/>
        <d v="2021-01-25T00:00:00" u="1"/>
        <d v="2020-02-21T00:00:00" u="1"/>
        <d v="2022-01-25T00:00:00" u="1"/>
        <d v="2020-03-17T00:00:00" u="1"/>
        <d v="2021-03-17T00:00:00" u="1"/>
        <d v="2020-04-13T00:00:00" u="1"/>
        <d v="2022-03-17T00:00:00" u="1"/>
        <d v="2019-05-09T00:00:00" u="1"/>
        <d v="2021-04-13T00:00:00" u="1"/>
        <d v="2022-04-13T00:00:00" u="1"/>
        <d v="2019-06-05T00:00:00" u="1"/>
        <d v="2020-06-05T00:00:00" u="1"/>
        <d v="2022-05-09T00:00:00" u="1"/>
        <d v="2019-07-01T00:00:00" u="1"/>
        <d v="2020-07-01T00:00:00" u="1"/>
        <d v="2021-07-01T00:00:00" u="1"/>
        <d v="2022-07-01T00:00:00" u="1"/>
        <d v="2023-07-01T00:00:00" u="1"/>
        <d v="2020-01-27T00:00:00" u="1"/>
        <d v="2021-01-27T00:00:00" u="1"/>
        <d v="2022-01-27T00:00:00" u="1"/>
        <d v="2019-03-19T00:00:00" u="1"/>
        <d v="2021-02-23T00:00:00" u="1"/>
        <d v="2020-03-19T00:00:00" u="1"/>
        <d v="2022-02-23T00:00:00" u="1"/>
        <d v="2019-04-15T00:00:00" u="1"/>
        <d v="2021-03-19T00:00:00" u="1"/>
        <d v="2020-04-15T00:00:00" u="1"/>
        <d v="2021-04-15T00:00:00" u="1"/>
        <d v="2020-05-11T00:00:00" u="1"/>
        <d v="2022-04-15T00:00:00" u="1"/>
        <d v="2019-06-07T00:00:00" u="1"/>
        <d v="2021-05-11T00:00:00" u="1"/>
        <d v="2023-04-15T00:00:00" u="1"/>
        <d v="2022-05-11T00:00:00" u="1"/>
        <d v="2019-07-03T00:00:00" u="1"/>
        <d v="2021-06-07T00:00:00" u="1"/>
        <d v="2022-06-07T00:00:00" u="1"/>
        <d v="2019-01-29T00:00:00" u="1"/>
        <d v="2020-01-29T00:00:00" u="1"/>
        <d v="2019-02-25T00:00:00" u="1"/>
        <d v="2021-01-29T00:00:00" u="1"/>
        <d v="2020-02-25T00:00:00" u="1"/>
        <d v="2019-03-21T00:00:00" u="1"/>
        <d v="2021-02-25T00:00:00" u="1"/>
        <d v="2022-02-25T00:00:00" u="1"/>
        <d v="2019-04-17T00:00:00" u="1"/>
        <d v="2023-02-25T00:00:00" u="1"/>
        <d v="2020-04-17T00:00:00" u="1"/>
        <d v="2022-03-21T00:00:00" u="1"/>
        <d v="2019-05-13T00:00:00" u="1"/>
        <d v="2020-05-13T00:00:00" u="1"/>
        <d v="2021-05-13T00:00:00" u="1"/>
        <d v="2020-06-09T00:00:00" u="1"/>
        <d v="2022-05-13T00:00:00" u="1"/>
        <d v="2019-07-05T00:00:00" u="1"/>
        <d v="2021-06-09T00:00:00" u="1"/>
        <d v="2023-05-13T00:00:00" u="1"/>
        <d v="2022-06-09T00:00:00" u="1"/>
        <d v="2019-08-01T00:00:00" u="1"/>
        <d v="2022-07-05T00:00:00" u="1"/>
        <d v="2022-08-01T00:00:00" u="1"/>
        <d v="2019-01-31T00:00:00" u="1"/>
        <d v="2020-01-31T00:00:00" u="1"/>
        <d v="2019-02-27T00:00:00" u="1"/>
        <d v="2020-02-27T00:00:00" u="1"/>
        <d v="2022-01-31T00:00:00" u="1"/>
        <d v="2020-03-23T00:00:00" u="1"/>
        <d v="2019-04-19T00:00:00" u="1"/>
        <d v="2021-03-23T00:00:00" u="1"/>
        <d v="2022-03-23T00:00:00" u="1"/>
        <d v="2019-05-15T00:00:00" u="1"/>
        <d v="2021-04-19T00:00:00" u="1"/>
        <d v="2020-05-15T00:00:00" u="1"/>
        <d v="2022-04-19T00:00:00" u="1"/>
        <d v="2019-06-11T00:00:00" u="1"/>
        <d v="2020-06-11T00:00:00" u="1"/>
        <d v="2021-06-11T00:00:00" u="1"/>
        <d v="2020-07-07T00:00:00" u="1"/>
        <d v="2021-07-07T00:00:00" u="1"/>
        <d v="2020-08-03T00:00:00" u="1"/>
        <d v="2022-07-07T00:00:00" u="1"/>
        <d v="2021-08-03T00:00:00" u="1"/>
        <d v="2022-08-03T00:00:00" u="1"/>
        <d v="2019-03-25T00:00:00" u="1"/>
        <d v="2020-03-25T00:00:00" u="1"/>
        <d v="2021-03-25T00:00:00" u="1"/>
        <d v="2020-04-21T00:00:00" u="1"/>
        <d v="2022-03-25T00:00:00" u="1"/>
        <d v="2019-05-17T00:00:00" u="1"/>
        <d v="2021-04-21T00:00:00" u="1"/>
        <d v="2023-03-25T00:00:00" u="1"/>
        <d v="2022-04-21T00:00:00" u="1"/>
        <d v="2019-06-13T00:00:00" u="1"/>
        <d v="2021-05-17T00:00:00" u="1"/>
        <d v="2022-05-17T00:00:00" u="1"/>
        <d v="2019-07-09T00:00:00" u="1"/>
        <d v="2020-07-09T00:00:00" u="1"/>
        <d v="2022-06-13T00:00:00" u="1"/>
        <d v="2019-08-05T00:00:00" u="1"/>
        <d v="2021-07-09T00:00:00" u="1"/>
        <d v="2020-08-05T00:00:00" u="1"/>
        <d v="2021-08-05T00:00:00" u="1"/>
        <d v="2020-09-01T00:00:00" u="1"/>
        <d v="2022-08-05T00:00:00" u="1"/>
        <d v="2021-09-01T00:00:00" u="1"/>
        <d v="2023-08-05T00:00:00" u="1"/>
        <d v="2022-09-01T00:00:00" u="1"/>
        <d v="2019-03-27T00:00:00" u="1"/>
        <d v="2020-03-27T00:00:00" u="1"/>
        <d v="2019-04-23T00:00:00" u="1"/>
        <d v="2020-04-23T00:00:00" u="1"/>
        <d v="2021-04-23T00:00:00" u="1"/>
        <d v="2020-05-19T00:00:00" u="1"/>
        <d v="2021-05-19T00:00:00" u="1"/>
        <d v="2020-06-15T00:00:00" u="1"/>
        <d v="2022-05-19T00:00:00" u="1"/>
        <d v="2019-07-11T00:00:00" u="1"/>
        <d v="2021-06-15T00:00:00" u="1"/>
        <d v="2022-06-15T00:00:00" u="1"/>
        <d v="2019-08-07T00:00:00" u="1"/>
        <d v="2020-08-07T00:00:00" u="1"/>
        <d v="2022-07-11T00:00:00" u="1"/>
        <d v="2019-09-03T00:00:00" u="1"/>
        <d v="2020-09-03T00:00:00" u="1"/>
        <d v="2021-09-03T00:00:00" u="1"/>
        <d v="2019-03-29T00:00:00" u="1"/>
        <d v="2019-04-25T00:00:00" u="1"/>
        <d v="2021-03-29T00:00:00" u="1"/>
        <d v="2022-03-29T00:00:00" u="1"/>
        <d v="2019-05-21T00:00:00" u="1"/>
        <d v="2020-05-21T00:00:00" u="1"/>
        <d v="2022-04-25T00:00:00" u="1"/>
        <d v="2019-06-17T00:00:00" u="1"/>
        <d v="2021-05-21T00:00:00" u="1"/>
        <d v="2020-06-17T00:00:00" u="1"/>
        <d v="2021-06-17T00:00:00" u="1"/>
        <d v="2020-07-13T00:00:00" u="1"/>
        <d v="2022-06-17T00:00:00" u="1"/>
        <d v="2019-08-09T00:00:00" u="1"/>
        <d v="2021-07-13T00:00:00" u="1"/>
        <d v="2023-06-17T00:00:00" u="1"/>
        <d v="2022-07-13T00:00:00" u="1"/>
        <d v="2019-09-05T00:00:00" u="1"/>
        <d v="2021-08-09T00:00:00" u="1"/>
        <d v="2022-08-09T00:00:00" u="1"/>
        <d v="2019-10-01T00:00:00" u="1"/>
        <d v="2020-10-01T00:00:00" u="1"/>
        <d v="2021-10-01T00:00:00" u="1"/>
        <d v="2020-03-31T00:00:00" u="1"/>
        <d v="2021-03-31T00:00:00" u="1"/>
        <d v="2020-04-27T00:00:00" u="1"/>
        <d v="2022-03-31T00:00:00" u="1"/>
        <d v="2019-05-23T00:00:00" u="1"/>
        <d v="2021-04-27T00:00:00" u="1"/>
        <d v="2022-04-27T00:00:00" u="1"/>
        <d v="2019-06-19T00:00:00" u="1"/>
        <d v="2020-06-19T00:00:00" u="1"/>
        <d v="2022-05-23T00:00:00" u="1"/>
        <d v="2019-07-15T00:00:00" u="1"/>
        <d v="2020-07-15T00:00:00" u="1"/>
        <d v="2021-07-15T00:00:00" u="1"/>
        <d v="2020-08-11T00:00:00" u="1"/>
        <d v="2022-07-15T00:00:00" u="1"/>
        <d v="2021-08-11T00:00:00" u="1"/>
        <d v="2023-07-15T00:00:00" u="1"/>
        <d v="2022-08-11T00:00:00" u="1"/>
        <d v="2019-10-03T00:00:00" u="1"/>
        <d v="2021-09-07T00:00:00" u="1"/>
        <d v="2022-09-07T00:00:00" u="1"/>
        <d v="2022-10-03T00:00:00" u="1"/>
        <d v="2019-04-29T00:00:00" u="1"/>
        <d v="2020-04-29T00:00:00" u="1"/>
        <d v="2021-04-29T00:00:00" u="1"/>
        <d v="2022-04-29T00:00:00" u="1"/>
        <d v="2019-06-21T00:00:00" u="1"/>
        <d v="2021-05-25T00:00:00" u="1"/>
        <d v="2023-04-29T00:00:00" u="1"/>
        <d v="2022-05-25T00:00:00" u="1"/>
        <d v="2019-07-17T00:00:00" u="1"/>
        <d v="2021-06-21T00:00:00" u="1"/>
        <d v="2020-07-17T00:00:00" u="1"/>
        <d v="2022-06-21T00:00:00" u="1"/>
        <d v="2019-08-13T00:00:00" u="1"/>
        <d v="2020-08-13T00:00:00" u="1"/>
        <d v="2019-09-09T00:00:00" u="1"/>
        <d v="2021-08-13T00:00:00" u="1"/>
        <d v="2020-09-09T00:00:00" u="1"/>
        <d v="2021-09-09T00:00:00" u="1"/>
        <d v="2020-10-05T00:00:00" u="1"/>
        <d v="2022-09-09T00:00:00" u="1"/>
        <d v="2019-11-01T00:00:00" u="1"/>
        <d v="2021-10-05T00:00:00" u="1"/>
        <d v="2023-09-09T00:00:00" u="1"/>
        <d v="2022-10-05T00:00:00" u="1"/>
        <d v="2021-11-01T00:00:00" u="1"/>
        <d v="2022-11-01T00:00:00" u="1"/>
        <d v="2020-05-27T00:00:00" u="1"/>
        <d v="2021-05-27T00:00:00" u="1"/>
        <d v="2020-06-23T00:00:00" u="1"/>
        <d v="2022-05-27T00:00:00" u="1"/>
        <d v="2019-07-19T00:00:00" u="1"/>
        <d v="2021-06-23T00:00:00" u="1"/>
        <d v="2023-05-27T00:00:00" u="1"/>
        <d v="2022-06-23T00:00:00" u="1"/>
        <d v="2019-08-15T00:00:00" u="1"/>
        <d v="2021-07-19T00:00:00" u="1"/>
        <d v="2022-07-19T00:00:00" u="1"/>
        <d v="2019-09-11T00:00:00" u="1"/>
        <d v="2020-09-11T00:00:00" u="1"/>
        <d v="2022-08-15T00:00:00" u="1"/>
        <d v="2019-10-07T00:00:00" u="1"/>
        <d v="2020-10-07T00:00:00" u="1"/>
        <d v="2021-10-07T00:00:00" u="1"/>
        <d v="2020-11-03T00:00:00" u="1"/>
        <d v="2022-10-07T00:00:00" u="1"/>
        <d v="2021-11-03T00:00:00" u="1"/>
        <d v="2023-10-07T00:00:00" u="1"/>
        <d v="2022-11-03T00:00:00" u="1"/>
        <d v="2019-05-29T00:00:00" u="1"/>
        <d v="2020-05-29T00:00:00" u="1"/>
        <d v="2019-06-25T00:00:00" u="1"/>
        <d v="2020-06-25T00:00:00" u="1"/>
        <d v="2021-06-25T00:00:00" u="1"/>
        <d v="2020-07-21T00:00:00" u="1"/>
        <d v="2021-07-21T00:00:00" u="1"/>
        <d v="2020-08-17T00:00:00" u="1"/>
        <d v="2022-07-21T00:00:00" u="1"/>
        <d v="2019-09-13T00:00:00" u="1"/>
        <d v="2021-08-17T00:00:00" u="1"/>
        <d v="2022-08-17T00:00:00" u="1"/>
        <d v="2019-10-09T00:00:00" u="1"/>
        <d v="2021-09-13T00:00:00" u="1"/>
        <d v="2020-10-09T00:00:00" u="1"/>
        <d v="2022-09-13T00:00:00" u="1"/>
        <d v="2019-11-05T00:00:00" u="1"/>
        <d v="2020-11-05T00:00:00" u="1"/>
        <d v="2021-11-05T00:00:00" u="1"/>
        <d v="2020-12-01T00:00:00" u="1"/>
        <d v="2021-12-01T00:00:00" u="1"/>
        <d v="2022-12-01T00:00:00" u="1"/>
        <d v="2023-12-01T00:00:00" u="1"/>
        <d v="2019-05-31T00:00:00" u="1"/>
        <d v="2019-06-27T00:00:00" u="1"/>
        <d v="2022-05-31T00:00:00" u="1"/>
        <d v="2019-07-23T00:00:00" u="1"/>
        <d v="2020-07-23T00:00:00" u="1"/>
        <d v="2022-06-27T00:00:00" u="1"/>
        <d v="2019-08-19T00:00:00" u="1"/>
        <d v="2021-07-23T00:00:00" u="1"/>
        <d v="2020-08-19T00:00:00" u="1"/>
        <d v="2021-08-19T00:00:00" u="1"/>
        <d v="2020-09-15T00:00:00" u="1"/>
        <d v="2022-08-19T00:00:00" u="1"/>
        <d v="2019-10-11T00:00:00" u="1"/>
        <d v="2021-09-15T00:00:00" u="1"/>
        <d v="2023-08-19T00:00:00" u="1"/>
        <d v="2022-09-15T00:00:00" u="1"/>
        <d v="2019-11-07T00:00:00" u="1"/>
        <d v="2022-10-11T00:00:00" u="1"/>
        <d v="2019-12-03T00:00:00" u="1"/>
        <d v="2020-12-03T00:00:00" u="1"/>
        <d v="2022-11-07T00:00:00" u="1"/>
        <d v="2021-12-03T00:00:00" u="1"/>
        <d v="2020-06-29T00:00:00" u="1"/>
        <d v="2019-07-25T00:00:00" u="1"/>
        <d v="2021-06-29T00:00:00" u="1"/>
        <d v="2022-06-29T00:00:00" u="1"/>
        <d v="2019-08-21T00:00:00" u="1"/>
        <d v="2020-08-21T00:00:00" u="1"/>
        <d v="2022-07-25T00:00:00" u="1"/>
        <d v="2019-09-17T00:00:00" u="1"/>
        <d v="2020-09-17T00:00:00" u="1"/>
        <d v="2021-09-17T00:00:00" u="1"/>
        <d v="2020-10-13T00:00:00" u="1"/>
        <d v="2021-10-13T00:00:00" u="1"/>
        <d v="2020-11-09T00:00:00" u="1"/>
        <d v="2022-10-13T00:00:00" u="1"/>
        <d v="2019-12-05T00:00:00" u="1"/>
        <d v="2021-11-09T00:00:00" u="1"/>
        <d v="2022-11-09T00:00:00" u="1"/>
        <d v="2022-12-05T00:00:00" u="1"/>
        <d v="2023-12-05T00:00:00" u="1"/>
        <d v="2020-07-27T00:00:00" u="1"/>
        <d v="2019-08-23T00:00:00" u="1"/>
        <d v="2021-07-27T00:00:00" u="1"/>
        <d v="2022-07-27T00:00:00" u="1"/>
        <d v="2019-09-19T00:00:00" u="1"/>
        <d v="2021-08-23T00:00:00" u="1"/>
        <d v="2022-08-23T00:00:00" u="1"/>
        <d v="2019-10-15T00:00:00" u="1"/>
        <d v="2020-10-15T00:00:00" u="1"/>
        <d v="2022-09-19T00:00:00" u="1"/>
        <d v="2021-10-15T00:00:00" u="1"/>
        <d v="2020-12-07T00:00:00" u="1"/>
        <d v="2021-12-07T00:00:00" u="1"/>
        <d v="2022-12-07T00:00:00" u="1"/>
        <d v="2023-12-07T00:00:00" u="1"/>
        <d v="2019-07-29T00:00:00" u="1"/>
        <d v="2020-07-29T00:00:00" u="1"/>
        <d v="2021-07-29T00:00:00" u="1"/>
        <d v="2020-08-25T00:00:00" u="1"/>
        <d v="2022-07-29T00:00:00" u="1"/>
        <d v="2021-08-25T00:00:00" u="1"/>
        <d v="2023-07-29T00:00:00" u="1"/>
        <d v="2020-09-21T00:00:00" u="1"/>
        <d v="2022-08-25T00:00:00" u="1"/>
        <d v="2019-10-17T00:00:00" u="1"/>
        <d v="2021-09-21T00:00:00" u="1"/>
        <d v="2022-09-21T00:00:00" u="1"/>
        <d v="2019-11-13T00:00:00" u="1"/>
        <d v="2020-11-13T00:00:00" u="1"/>
        <d v="2022-10-17T00:00:00" u="1"/>
        <d v="2019-12-09T00:00:00" u="1"/>
        <d v="2020-12-09T00:00:00" u="1"/>
        <d v="2021-12-09T00:00:00" u="1"/>
        <d v="2022-12-09T00:00:00" u="1"/>
        <d v="2023-12-09T00:00:00" u="1"/>
        <d v="2019-07-31T00:00:00" u="1"/>
        <d v="2020-07-31T00:00:00" u="1"/>
        <d v="2019-08-27T00:00:00" u="1"/>
        <d v="2020-08-27T00:00:00" u="1"/>
        <d v="2019-09-23T00:00:00" u="1"/>
        <d v="2021-08-27T00:00:00" u="1"/>
        <d v="2020-09-23T00:00:00" u="1"/>
        <d v="2021-09-23T00:00:00" u="1"/>
        <d v="2020-10-19T00:00:00" u="1"/>
        <d v="2022-09-23T00:00:00" u="1"/>
        <d v="2019-11-15T00:00:00" u="1"/>
        <d v="2021-10-19T00:00:00" u="1"/>
        <d v="2023-09-23T00:00:00" u="1"/>
        <d v="2022-10-19T00:00:00" u="1"/>
        <d v="2019-12-11T00:00:00" u="1"/>
        <d v="2021-11-15T00:00:00" u="1"/>
        <d v="2020-12-11T00:00:00" u="1"/>
        <d v="2022-11-15T00:00:00" u="1"/>
        <d v="2019-08-29T00:00:00" u="1"/>
        <d v="2019-09-25T00:00:00" u="1"/>
        <d v="2020-09-25T00:00:00" u="1"/>
        <d v="2022-08-29T00:00:00" u="1"/>
        <d v="2019-10-21T00:00:00" u="1"/>
        <d v="2020-10-21T00:00:00" u="1"/>
        <d v="2021-10-21T00:00:00" u="1"/>
        <d v="2020-11-17T00:00:00" u="1"/>
        <d v="2022-10-21T00:00:00" u="1"/>
        <d v="2019-12-13T00:00:00" u="1"/>
        <d v="2021-11-17T00:00:00" u="1"/>
        <d v="2023-10-21T00:00:00" u="1"/>
        <d v="2022-11-17T00:00:00" u="1"/>
        <d v="2021-12-13T00:00:00" u="1"/>
        <d v="2022-12-13T00:00:00" u="1"/>
        <d v="2023-12-13T00:00:00" u="1"/>
        <d v="2020-08-31T00:00:00" u="1"/>
        <d v="2019-09-27T00:00:00" u="1"/>
        <d v="2021-08-31T00:00:00" u="1"/>
        <d v="2022-08-31T00:00:00" u="1"/>
        <d v="2019-10-23T00:00:00" u="1"/>
        <d v="2021-09-27T00:00:00" u="1"/>
        <d v="2020-10-23T00:00:00" u="1"/>
        <d v="2022-09-27T00:00:00" u="1"/>
        <d v="2019-11-19T00:00:00" u="1"/>
        <d v="2020-11-19T00:00:00" u="1"/>
        <d v="2021-11-19T00:00:00" u="1"/>
        <d v="2020-12-15T00:00:00" u="1"/>
        <d v="2021-12-15T00:00:00" u="1"/>
        <d v="2022-12-15T00:00:00" u="1"/>
        <d v="2023-12-15T00:00:00" u="1"/>
      </sharedItems>
    </cacheField>
    <cacheField name="Low Price" numFmtId="0">
      <sharedItems containsString="0" containsBlank="1" containsNumber="1" minValue="4" maxValue="375"/>
    </cacheField>
    <cacheField name="High Price" numFmtId="0">
      <sharedItems containsString="0" containsBlank="1" containsNumber="1" minValue="8" maxValue="400"/>
    </cacheField>
    <cacheField name="Avg. Price" numFmtId="0">
      <sharedItems containsString="0" containsBlank="1" containsNumber="1" minValue="0.13333333333333333" maxValue="0.55346153846153845"/>
    </cacheField>
    <cacheField name="Mostly Low" numFmtId="0">
      <sharedItems containsString="0" containsBlank="1" containsNumber="1" minValue="5" maxValue="364"/>
    </cacheField>
    <cacheField name="Mostly High" numFmtId="0">
      <sharedItems containsString="0" containsBlank="1" containsNumber="1" minValue="7" maxValue="378"/>
    </cacheField>
    <cacheField name="Season" numFmtId="0">
      <sharedItems containsString="0" containsBlank="1" containsNumber="1" containsInteger="1" minValue="2025" maxValue="2026"/>
    </cacheField>
    <cacheField name="Item Size" numFmtId="0">
      <sharedItems containsBlank="1"/>
    </cacheField>
    <cacheField name="Supply Tone" numFmtId="0">
      <sharedItems containsBlank="1"/>
    </cacheField>
    <cacheField name="Demand Tone" numFmtId="0">
      <sharedItems containsBlank="1"/>
    </cacheField>
    <cacheField name="Basis of Sale" numFmtId="0">
      <sharedItems containsBlank="1"/>
    </cacheField>
    <cacheField name="Market Tone" numFmtId="0">
      <sharedItems containsBlank="1"/>
    </cacheField>
    <cacheField name="Price Comment" numFmtId="0">
      <sharedItems containsBlank="1"/>
    </cacheField>
    <cacheField name="Comments" numFmtId="0">
      <sharedItems containsBlank="1"/>
    </cacheField>
    <cacheField name="Rpt City" numFmtId="0">
      <sharedItems containsBlank="1"/>
    </cacheField>
    <cacheField name="Region" numFmtId="0">
      <sharedItems containsBlank="1" count="18">
        <s v="CA/AZ"/>
        <s v="Central America"/>
        <s v="Florida"/>
        <s v="Georgia"/>
        <s v="Illiana"/>
        <s v="MarDel"/>
        <s v="Michigan"/>
        <s v="Missouri"/>
        <s v="Mx - Nogales"/>
        <s v="Mx - Texas"/>
        <s v="North Carolina"/>
        <s v="South Carolina"/>
        <s v="Texas"/>
        <m/>
        <e v="#N/A" u="1"/>
        <s v="Mcallen, Texas" u="1"/>
        <s v="Miami, Florida" u="1"/>
        <s v="Nogales, Arizona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71">
  <r>
    <s v="IMPERIAL VALLEY CALIFORNIA AND CENTRAL AND WESTERN ARIZONA"/>
    <s v="cartons"/>
    <x v="0"/>
    <x v="0"/>
    <n v="12.95"/>
    <n v="14.95"/>
    <n v="0.31"/>
    <n v="13.95"/>
    <m/>
    <n v="2026"/>
    <s v="6s"/>
    <m/>
    <s v="FAIRLY GOOD"/>
    <s v="Sales F.O.B. Shipping Point and/or Delivered Sales, Shipping Point Basis"/>
    <m/>
    <s v="occasional higher."/>
    <s v="Extra services included."/>
    <s v="Phoenix, Arizona"/>
    <x v="0"/>
  </r>
  <r>
    <s v="IMPERIAL VALLEY CALIFORNIA AND CENTRAL AND WESTERN ARIZONA"/>
    <s v="cartons"/>
    <x v="0"/>
    <x v="0"/>
    <n v="12.95"/>
    <n v="14.95"/>
    <n v="0.31"/>
    <n v="13.95"/>
    <m/>
    <n v="2026"/>
    <s v="8s"/>
    <m/>
    <s v="FAIRLY GOOD"/>
    <s v="Sales F.O.B. Shipping Point and/or Delivered Sales, Shipping Point Basis"/>
    <m/>
    <s v="occasional higher.  FIRST REPORT."/>
    <s v="Extra services included."/>
    <s v="Phoenix, Arizona"/>
    <x v="0"/>
  </r>
  <r>
    <s v="IMPERIAL VALLEY CALIFORNIA AND CENTRAL AND WESTERN ARIZONA"/>
    <s v="cartons"/>
    <x v="0"/>
    <x v="1"/>
    <n v="12.95"/>
    <n v="14.95"/>
    <n v="0.31"/>
    <n v="13.95"/>
    <m/>
    <n v="2026"/>
    <s v="6s"/>
    <m/>
    <s v="FAIRLY GOOD"/>
    <s v="Sales F.O.B. Shipping Point and/or Delivered Sales, Shipping Point Basis"/>
    <s v="About Steady"/>
    <s v="occasional higher."/>
    <s v="Extra services included."/>
    <s v="Phoenix, Arizona"/>
    <x v="0"/>
  </r>
  <r>
    <s v="IMPERIAL VALLEY CALIFORNIA AND CENTRAL AND WESTERN ARIZONA"/>
    <s v="cartons"/>
    <x v="0"/>
    <x v="1"/>
    <n v="12.95"/>
    <n v="14.95"/>
    <n v="0.31"/>
    <n v="13.95"/>
    <m/>
    <n v="2026"/>
    <s v="8s"/>
    <m/>
    <s v="FAIRLY GOOD"/>
    <s v="Sales F.O.B. Shipping Point and/or Delivered Sales, Shipping Point Basis"/>
    <s v="About Steady"/>
    <s v="occasional higher."/>
    <s v="Extra services included."/>
    <s v="Phoenix, Arizona"/>
    <x v="0"/>
  </r>
  <r>
    <s v="IMPERIAL VALLEY CALIFORNIA AND CENTRAL AND WESTERN ARIZONA"/>
    <s v="cartons"/>
    <x v="0"/>
    <x v="1"/>
    <n v="14.95"/>
    <n v="18.95"/>
    <n v="0.38777777777777778"/>
    <n v="16.95"/>
    <n v="17.95"/>
    <n v="2026"/>
    <s v="6s"/>
    <m/>
    <s v="FAIRLY GOOD"/>
    <s v="Sales F.O.B. Shipping Point and/or Delivered Sales, Shipping Point Basis"/>
    <s v="About Steady"/>
    <s v="occasional higher"/>
    <s v="Extra services included."/>
    <s v="Phoenix, Arizona"/>
    <x v="0"/>
  </r>
  <r>
    <s v="IMPERIAL VALLEY CALIFORNIA AND CENTRAL AND WESTERN ARIZONA"/>
    <s v="cartons"/>
    <x v="0"/>
    <x v="1"/>
    <n v="14.95"/>
    <n v="18.95"/>
    <n v="0.38777777777777778"/>
    <n v="16.95"/>
    <n v="17.95"/>
    <n v="2026"/>
    <s v="8s"/>
    <m/>
    <s v="FAIRLY GOOD"/>
    <s v="Sales F.O.B. Shipping Point and/or Delivered Sales, Shipping Point Basis"/>
    <s v="About Steady"/>
    <s v="occasional higher"/>
    <s v="Extra services included."/>
    <s v="Phoenix, Arizona"/>
    <x v="0"/>
  </r>
  <r>
    <s v="IMPERIAL VALLEY CALIFORNIA AND CENTRAL AND WESTERN ARIZONA"/>
    <s v="cartons"/>
    <x v="0"/>
    <x v="2"/>
    <n v="12.95"/>
    <n v="14.95"/>
    <n v="0.31"/>
    <n v="13.95"/>
    <m/>
    <n v="2026"/>
    <s v="8s"/>
    <m/>
    <s v="FAIRLY GOOD"/>
    <s v="Sales F.O.B. Shipping Point and/or Delivered Sales, Shipping Point Basis"/>
    <s v="About Steady"/>
    <s v="occasional higher."/>
    <s v="Extra services included."/>
    <s v="Phoenix, Arizona"/>
    <x v="0"/>
  </r>
  <r>
    <s v="IMPERIAL VALLEY CALIFORNIA AND CENTRAL AND WESTERN ARIZONA"/>
    <s v="cartons"/>
    <x v="0"/>
    <x v="2"/>
    <n v="12.95"/>
    <n v="14.95"/>
    <n v="0.31"/>
    <n v="13.95"/>
    <m/>
    <n v="2026"/>
    <s v="6s"/>
    <m/>
    <s v="FAIRLY GOOD"/>
    <s v="Sales F.O.B. Shipping Point and/or Delivered Sales, Shipping Point Basis"/>
    <s v="About Steady"/>
    <s v="occasional higher."/>
    <s v="Extra services included."/>
    <s v="Phoenix, Arizona"/>
    <x v="0"/>
  </r>
  <r>
    <s v="IMPERIAL VALLEY CALIFORNIA AND CENTRAL AND WESTERN ARIZONA"/>
    <s v="cartons"/>
    <x v="0"/>
    <x v="2"/>
    <n v="14.95"/>
    <n v="18.95"/>
    <n v="0.38777777777777778"/>
    <n v="16.95"/>
    <n v="17.95"/>
    <n v="2026"/>
    <s v="8s"/>
    <m/>
    <s v="FAIRLY GOOD"/>
    <s v="Sales F.O.B. Shipping Point and/or Delivered Sales, Shipping Point Basis"/>
    <s v="About Steady"/>
    <s v="occasional higher"/>
    <s v="Extra services included."/>
    <s v="Phoenix, Arizona"/>
    <x v="0"/>
  </r>
  <r>
    <s v="IMPERIAL VALLEY CALIFORNIA AND CENTRAL AND WESTERN ARIZONA"/>
    <s v="cartons"/>
    <x v="0"/>
    <x v="2"/>
    <n v="14.95"/>
    <n v="18.95"/>
    <n v="0.38777777777777778"/>
    <n v="16.95"/>
    <n v="17.95"/>
    <n v="2026"/>
    <s v="6s"/>
    <m/>
    <s v="FAIRLY GOOD"/>
    <s v="Sales F.O.B. Shipping Point and/or Delivered Sales, Shipping Point Basis"/>
    <s v="About Steady"/>
    <s v="occasional higher"/>
    <s v="Extra services included."/>
    <s v="Phoenix, Arizona"/>
    <x v="0"/>
  </r>
  <r>
    <s v="IMPERIAL VALLEY CALIFORNIA AND CENTRAL AND WESTERN ARIZONA"/>
    <s v="cartons"/>
    <x v="0"/>
    <x v="3"/>
    <n v="12.95"/>
    <n v="14.95"/>
    <n v="0.31"/>
    <n v="13.95"/>
    <m/>
    <n v="2026"/>
    <s v="6s"/>
    <m/>
    <s v="FAIRLY GOOD"/>
    <s v="Sales F.O.B. Shipping Point and/or Delivered Sales, Shipping Point Basis"/>
    <s v="About Steady"/>
    <s v="occasional higher."/>
    <s v="Extra services included."/>
    <s v="Phoenix, Arizona"/>
    <x v="0"/>
  </r>
  <r>
    <s v="IMPERIAL VALLEY CALIFORNIA AND CENTRAL AND WESTERN ARIZONA"/>
    <s v="cartons"/>
    <x v="0"/>
    <x v="3"/>
    <n v="12.95"/>
    <n v="14.95"/>
    <n v="0.31"/>
    <n v="13.95"/>
    <m/>
    <n v="2026"/>
    <s v="8s"/>
    <m/>
    <s v="FAIRLY GOOD"/>
    <s v="Sales F.O.B. Shipping Point and/or Delivered Sales, Shipping Point Basis"/>
    <s v="About Steady"/>
    <s v="occasional higher."/>
    <s v="Extra services included."/>
    <s v="Phoenix, Arizona"/>
    <x v="0"/>
  </r>
  <r>
    <s v="IMPERIAL VALLEY CALIFORNIA AND CENTRAL AND WESTERN ARIZONA"/>
    <s v="cartons"/>
    <x v="0"/>
    <x v="3"/>
    <n v="14.95"/>
    <n v="18.95"/>
    <n v="0.38777777777777778"/>
    <n v="16.95"/>
    <n v="17.95"/>
    <n v="2026"/>
    <s v="6s"/>
    <m/>
    <s v="FAIRLY GOOD"/>
    <s v="Sales F.O.B. Shipping Point and/or Delivered Sales, Shipping Point Basis"/>
    <s v="About Steady"/>
    <s v="occasional higher"/>
    <s v="Extra services included."/>
    <s v="Phoenix, Arizona"/>
    <x v="0"/>
  </r>
  <r>
    <s v="IMPERIAL VALLEY CALIFORNIA AND CENTRAL AND WESTERN ARIZONA"/>
    <s v="cartons"/>
    <x v="0"/>
    <x v="3"/>
    <n v="14.95"/>
    <n v="18.95"/>
    <n v="0.38777777777777778"/>
    <n v="16.95"/>
    <n v="17.95"/>
    <n v="2026"/>
    <s v="8s"/>
    <m/>
    <s v="FAIRLY GOOD"/>
    <s v="Sales F.O.B. Shipping Point and/or Delivered Sales, Shipping Point Basis"/>
    <s v="About Steady"/>
    <s v="occasional higher"/>
    <s v="Extra services included."/>
    <s v="Phoenix, Arizona"/>
    <x v="0"/>
  </r>
  <r>
    <s v="IMPERIAL VALLEY CALIFORNIA AND CENTRAL AND WESTERN ARIZONA"/>
    <s v="cartons"/>
    <x v="0"/>
    <x v="4"/>
    <n v="12.95"/>
    <n v="14.95"/>
    <n v="0.31"/>
    <n v="13.95"/>
    <m/>
    <n v="2026"/>
    <s v="8s"/>
    <m/>
    <s v="FAIRLY GOOD"/>
    <s v="Sales F.O.B. Shipping Point and/or Delivered Sales, Shipping Point Basis"/>
    <s v="About Steady"/>
    <s v="occasional higher."/>
    <s v="Extra services included."/>
    <s v="Phoenix, Arizona"/>
    <x v="0"/>
  </r>
  <r>
    <s v="IMPERIAL VALLEY CALIFORNIA AND CENTRAL AND WESTERN ARIZONA"/>
    <s v="cartons"/>
    <x v="0"/>
    <x v="4"/>
    <n v="12.95"/>
    <n v="14.95"/>
    <n v="0.31"/>
    <n v="13.95"/>
    <m/>
    <n v="2026"/>
    <s v="6s"/>
    <m/>
    <s v="FAIRLY GOOD"/>
    <s v="Sales F.O.B. Shipping Point and/or Delivered Sales, Shipping Point Basis"/>
    <s v="About Steady"/>
    <s v="occasional higher."/>
    <s v="Extra services included."/>
    <s v="Phoenix, Arizona"/>
    <x v="0"/>
  </r>
  <r>
    <s v="IMPERIAL VALLEY CALIFORNIA AND CENTRAL AND WESTERN ARIZONA"/>
    <s v="cartons"/>
    <x v="0"/>
    <x v="4"/>
    <n v="14.95"/>
    <n v="18.95"/>
    <n v="0.38777777777777778"/>
    <n v="16.95"/>
    <n v="17.95"/>
    <n v="2026"/>
    <s v="8s"/>
    <m/>
    <s v="FAIRLY GOOD"/>
    <s v="Sales F.O.B. Shipping Point and/or Delivered Sales, Shipping Point Basis"/>
    <s v="About Steady"/>
    <s v="occasional higher"/>
    <s v="Extra services included."/>
    <s v="Phoenix, Arizona"/>
    <x v="0"/>
  </r>
  <r>
    <s v="IMPERIAL VALLEY CALIFORNIA AND CENTRAL AND WESTERN ARIZONA"/>
    <s v="cartons"/>
    <x v="0"/>
    <x v="4"/>
    <n v="14.95"/>
    <n v="18.95"/>
    <n v="0.38777777777777778"/>
    <n v="16.95"/>
    <n v="17.95"/>
    <n v="2026"/>
    <s v="6s"/>
    <m/>
    <s v="FAIRLY GOOD"/>
    <s v="Sales F.O.B. Shipping Point and/or Delivered Sales, Shipping Point Basis"/>
    <s v="About Steady"/>
    <s v="occasional higher"/>
    <s v="Extra services included."/>
    <s v="Phoenix, Arizona"/>
    <x v="0"/>
  </r>
  <r>
    <s v="IMPERIAL VALLEY CALIFORNIA AND CENTRAL AND WESTERN ARIZONA"/>
    <s v="cartons"/>
    <x v="0"/>
    <x v="5"/>
    <n v="12.95"/>
    <n v="14.95"/>
    <n v="0.31"/>
    <n v="13.95"/>
    <m/>
    <n v="2026"/>
    <s v="6s"/>
    <m/>
    <s v="FAIRLY GOOD"/>
    <s v="Sales F.O.B. Shipping Point and/or Delivered Sales, Shipping Point Basis"/>
    <s v="About Steady"/>
    <s v="occasional higher."/>
    <s v="Extra services included."/>
    <s v="Phoenix, Arizona"/>
    <x v="0"/>
  </r>
  <r>
    <s v="IMPERIAL VALLEY CALIFORNIA AND CENTRAL AND WESTERN ARIZONA"/>
    <s v="cartons"/>
    <x v="0"/>
    <x v="5"/>
    <n v="12.95"/>
    <n v="14.95"/>
    <n v="0.31"/>
    <n v="13.95"/>
    <m/>
    <n v="2026"/>
    <s v="8s"/>
    <m/>
    <s v="FAIRLY GOOD"/>
    <s v="Sales F.O.B. Shipping Point and/or Delivered Sales, Shipping Point Basis"/>
    <s v="About Steady"/>
    <s v="occasional higher."/>
    <s v="Extra services included."/>
    <s v="Phoenix, Arizona"/>
    <x v="0"/>
  </r>
  <r>
    <s v="IMPERIAL VALLEY CALIFORNIA AND CENTRAL AND WESTERN ARIZONA"/>
    <s v="cartons"/>
    <x v="0"/>
    <x v="5"/>
    <n v="14.95"/>
    <n v="18.95"/>
    <n v="0.38777777777777778"/>
    <n v="16.95"/>
    <n v="17.95"/>
    <n v="2026"/>
    <s v="6s"/>
    <m/>
    <s v="FAIRLY GOOD"/>
    <s v="Sales F.O.B. Shipping Point and/or Delivered Sales, Shipping Point Basis"/>
    <s v="About Steady"/>
    <s v="occasional higher"/>
    <s v="Extra services included."/>
    <s v="Phoenix, Arizona"/>
    <x v="0"/>
  </r>
  <r>
    <s v="IMPERIAL VALLEY CALIFORNIA AND CENTRAL AND WESTERN ARIZONA"/>
    <s v="cartons"/>
    <x v="0"/>
    <x v="5"/>
    <n v="14.95"/>
    <n v="18.95"/>
    <n v="0.38777777777777778"/>
    <n v="16.95"/>
    <n v="17.95"/>
    <n v="2026"/>
    <s v="8s"/>
    <m/>
    <s v="FAIRLY GOOD"/>
    <s v="Sales F.O.B. Shipping Point and/or Delivered Sales, Shipping Point Basis"/>
    <s v="About Steady"/>
    <s v="occasional higher"/>
    <s v="Extra services included."/>
    <s v="Phoenix, Arizona"/>
    <x v="0"/>
  </r>
  <r>
    <s v="IMPERIAL VALLEY CALIFORNIA AND CENTRAL AND WESTERN ARIZONA"/>
    <s v="cartons"/>
    <x v="0"/>
    <x v="6"/>
    <n v="12.95"/>
    <n v="14.95"/>
    <n v="0.31"/>
    <n v="13.95"/>
    <m/>
    <n v="2026"/>
    <s v="8s"/>
    <m/>
    <s v="FAIRLY GOOD"/>
    <s v="Sales F.O.B. Shipping Point and/or Delivered Sales, Shipping Point Basis"/>
    <s v="About Steady"/>
    <s v="occasional higher."/>
    <s v="Extra services included."/>
    <s v="Phoenix, Arizona"/>
    <x v="0"/>
  </r>
  <r>
    <s v="IMPERIAL VALLEY CALIFORNIA AND CENTRAL AND WESTERN ARIZONA"/>
    <s v="cartons"/>
    <x v="0"/>
    <x v="6"/>
    <n v="12.95"/>
    <n v="14.95"/>
    <n v="0.31"/>
    <n v="13.95"/>
    <m/>
    <n v="2026"/>
    <s v="6s"/>
    <m/>
    <s v="FAIRLY GOOD"/>
    <s v="Sales F.O.B. Shipping Point and/or Delivered Sales, Shipping Point Basis"/>
    <s v="About Steady"/>
    <s v="occasional higher."/>
    <s v="Extra services included."/>
    <s v="Phoenix, Arizona"/>
    <x v="0"/>
  </r>
  <r>
    <s v="IMPERIAL VALLEY CALIFORNIA AND CENTRAL AND WESTERN ARIZONA"/>
    <s v="cartons"/>
    <x v="0"/>
    <x v="6"/>
    <n v="14.95"/>
    <n v="18.95"/>
    <n v="0.38777777777777778"/>
    <n v="16.95"/>
    <n v="17.95"/>
    <n v="2026"/>
    <s v="8s"/>
    <m/>
    <s v="FAIRLY GOOD"/>
    <s v="Sales F.O.B. Shipping Point and/or Delivered Sales, Shipping Point Basis"/>
    <s v="About Steady"/>
    <s v="occasional higher"/>
    <s v="Extra services included."/>
    <s v="Phoenix, Arizona"/>
    <x v="0"/>
  </r>
  <r>
    <s v="IMPERIAL VALLEY CALIFORNIA AND CENTRAL AND WESTERN ARIZONA"/>
    <s v="cartons"/>
    <x v="0"/>
    <x v="6"/>
    <n v="14.95"/>
    <n v="18.95"/>
    <n v="0.38777777777777778"/>
    <n v="16.95"/>
    <n v="17.95"/>
    <n v="2026"/>
    <s v="6s"/>
    <m/>
    <s v="FAIRLY GOOD"/>
    <s v="Sales F.O.B. Shipping Point and/or Delivered Sales, Shipping Point Basis"/>
    <s v="About Steady"/>
    <s v="occasional higher"/>
    <s v="Extra services included."/>
    <s v="Phoenix, Arizona"/>
    <x v="0"/>
  </r>
  <r>
    <s v="IMPERIAL VALLEY CALIFORNIA AND CENTRAL AND WESTERN ARIZONA"/>
    <s v="cartons"/>
    <x v="0"/>
    <x v="7"/>
    <n v="12.95"/>
    <n v="15.95"/>
    <n v="0.32111111111111107"/>
    <n v="13.95"/>
    <n v="14.95"/>
    <n v="2026"/>
    <s v="8s"/>
    <m/>
    <s v="FAIRLY GOOD"/>
    <s v="Sales F.O.B. Shipping Point and/or Delivered Sales, Shipping Point Basis"/>
    <s v="Slightly Higher"/>
    <s v="occasional higher."/>
    <s v="Extra services included."/>
    <s v="Phoenix, Arizona"/>
    <x v="0"/>
  </r>
  <r>
    <s v="IMPERIAL VALLEY CALIFORNIA AND CENTRAL AND WESTERN ARIZONA"/>
    <s v="cartons"/>
    <x v="0"/>
    <x v="7"/>
    <n v="12.95"/>
    <n v="15.95"/>
    <n v="0.32111111111111107"/>
    <n v="13.95"/>
    <n v="14.95"/>
    <n v="2026"/>
    <s v="6s"/>
    <m/>
    <s v="FAIRLY GOOD"/>
    <s v="Sales F.O.B. Shipping Point and/or Delivered Sales, Shipping Point Basis"/>
    <s v="Slightly Higher"/>
    <s v="occasional higher."/>
    <s v="Extra services included."/>
    <s v="Phoenix, Arizona"/>
    <x v="0"/>
  </r>
  <r>
    <s v="IMPERIAL VALLEY CALIFORNIA AND CENTRAL AND WESTERN ARIZONA"/>
    <s v="cartons"/>
    <x v="0"/>
    <x v="7"/>
    <n v="14.95"/>
    <n v="18.95"/>
    <n v="0.39888888888888885"/>
    <n v="17.95"/>
    <n v="17.95"/>
    <n v="2026"/>
    <s v="6s"/>
    <m/>
    <s v="FAIRLY GOOD"/>
    <s v="Sales F.O.B. Shipping Point and/or Delivered Sales, Shipping Point Basis"/>
    <s v="Slightly Higher"/>
    <s v="occasional higher"/>
    <s v="Extra services included."/>
    <s v="Phoenix, Arizona"/>
    <x v="0"/>
  </r>
  <r>
    <s v="IMPERIAL VALLEY CALIFORNIA AND CENTRAL AND WESTERN ARIZONA"/>
    <s v="cartons"/>
    <x v="0"/>
    <x v="7"/>
    <n v="14.95"/>
    <n v="18.95"/>
    <n v="0.39888888888888885"/>
    <n v="17.95"/>
    <n v="17.95"/>
    <n v="2026"/>
    <s v="8s"/>
    <m/>
    <s v="FAIRLY GOOD"/>
    <s v="Sales F.O.B. Shipping Point and/or Delivered Sales, Shipping Point Basis"/>
    <s v="Slightly Higher"/>
    <s v="occasional higher"/>
    <s v="Extra services included."/>
    <s v="Phoenix, Arizona"/>
    <x v="0"/>
  </r>
  <r>
    <s v="IMPERIAL VALLEY CALIFORNIA AND CENTRAL AND WESTERN ARIZONA"/>
    <s v="cartons"/>
    <x v="0"/>
    <x v="8"/>
    <n v="12.95"/>
    <n v="15.95"/>
    <n v="0.32111111111111107"/>
    <n v="13.95"/>
    <n v="14.95"/>
    <n v="2026"/>
    <s v="8s"/>
    <m/>
    <s v="FAIRLY GOOD"/>
    <s v="Sales F.O.B. Shipping Point and/or Delivered Sales, Shipping Point Basis"/>
    <s v="About Steady"/>
    <s v="occasional higher."/>
    <s v="Extra services included."/>
    <s v="Phoenix, Arizona"/>
    <x v="0"/>
  </r>
  <r>
    <s v="IMPERIAL VALLEY CALIFORNIA AND CENTRAL AND WESTERN ARIZONA"/>
    <s v="cartons"/>
    <x v="0"/>
    <x v="8"/>
    <n v="12.95"/>
    <n v="15.95"/>
    <n v="0.32111111111111107"/>
    <n v="13.95"/>
    <n v="14.95"/>
    <n v="2026"/>
    <s v="6s"/>
    <m/>
    <s v="FAIRLY GOOD"/>
    <s v="Sales F.O.B. Shipping Point and/or Delivered Sales, Shipping Point Basis"/>
    <s v="About Steady"/>
    <s v="occasional higher."/>
    <s v="Extra services included."/>
    <s v="Phoenix, Arizona"/>
    <x v="0"/>
  </r>
  <r>
    <s v="IMPERIAL VALLEY CALIFORNIA AND CENTRAL AND WESTERN ARIZONA"/>
    <s v="cartons"/>
    <x v="0"/>
    <x v="9"/>
    <n v="12.95"/>
    <n v="15.95"/>
    <n v="0.32111111111111107"/>
    <n v="13.95"/>
    <n v="14.95"/>
    <n v="2026"/>
    <s v="8s"/>
    <m/>
    <s v="FAIRLY GOOD"/>
    <s v="Sales F.O.B. Shipping Point and/or Delivered Sales, Shipping Point Basis"/>
    <s v="About Steady"/>
    <s v="occasional higher."/>
    <s v="Extra services included."/>
    <s v="Phoenix, Arizona"/>
    <x v="0"/>
  </r>
  <r>
    <s v="IMPERIAL VALLEY CALIFORNIA AND CENTRAL AND WESTERN ARIZONA"/>
    <s v="cartons"/>
    <x v="0"/>
    <x v="9"/>
    <n v="12.95"/>
    <n v="15.95"/>
    <n v="0.32111111111111107"/>
    <n v="13.95"/>
    <n v="14.95"/>
    <n v="2026"/>
    <s v="6s"/>
    <m/>
    <s v="FAIRLY GOOD"/>
    <s v="Sales F.O.B. Shipping Point and/or Delivered Sales, Shipping Point Basis"/>
    <s v="About Steady"/>
    <s v="occasional higher."/>
    <s v="Extra services included."/>
    <s v="Phoenix, Arizona"/>
    <x v="0"/>
  </r>
  <r>
    <s v="SAN JOAQUIN VALLEY CALIFORNIA"/>
    <s v="24 inch bins"/>
    <x v="1"/>
    <x v="10"/>
    <n v="189"/>
    <n v="210"/>
    <n v="0.28499999999999998"/>
    <m/>
    <m/>
    <n v="2026"/>
    <s v="approx 36 count"/>
    <m/>
    <s v="MODERATE"/>
    <s v="Sales F.O.B. Shipping Point and/or Delivered Sales, Shipping Point Basis"/>
    <m/>
    <s v="occasional higher and lower."/>
    <m/>
    <s v="Phoenix, Arizona"/>
    <x v="0"/>
  </r>
  <r>
    <s v="SAN JOAQUIN VALLEY CALIFORNIA"/>
    <s v="24 inch bins"/>
    <x v="1"/>
    <x v="10"/>
    <n v="189"/>
    <n v="210"/>
    <n v="0.28499999999999998"/>
    <m/>
    <m/>
    <n v="2026"/>
    <s v="approx 45 count"/>
    <m/>
    <s v="MODERATE"/>
    <s v="Sales F.O.B. Shipping Point and/or Delivered Sales, Shipping Point Basis"/>
    <m/>
    <s v="occasional higher and lower.  FIRST REPORT."/>
    <m/>
    <s v="Phoenix, Arizona"/>
    <x v="0"/>
  </r>
  <r>
    <s v="SAN JOAQUIN VALLEY CALIFORNIA"/>
    <s v="24 inch bins"/>
    <x v="1"/>
    <x v="11"/>
    <n v="182"/>
    <n v="203"/>
    <n v="0.27500000000000002"/>
    <n v="189"/>
    <n v="196"/>
    <n v="2026"/>
    <s v="approx 45 count"/>
    <m/>
    <s v="MODERATE"/>
    <s v="Sales F.O.B. Shipping Point and/or Delivered Sales, Shipping Point Basis"/>
    <s v="Lower"/>
    <s v="occasional higher and lower."/>
    <s v="Extra services included."/>
    <s v="Phoenix, Arizona"/>
    <x v="0"/>
  </r>
  <r>
    <s v="SAN JOAQUIN VALLEY CALIFORNIA"/>
    <s v="24 inch bins"/>
    <x v="1"/>
    <x v="11"/>
    <n v="182"/>
    <n v="203"/>
    <n v="0.27500000000000002"/>
    <n v="189"/>
    <n v="196"/>
    <n v="2026"/>
    <s v="approx 36 count"/>
    <m/>
    <s v="MODERATE"/>
    <s v="Sales F.O.B. Shipping Point and/or Delivered Sales, Shipping Point Basis"/>
    <s v="Lower"/>
    <s v="occasional higher and lower."/>
    <s v="Extra services included."/>
    <s v="Phoenix, Arizona"/>
    <x v="0"/>
  </r>
  <r>
    <s v="SAN JOAQUIN VALLEY CALIFORNIA"/>
    <s v="24 inch bins"/>
    <x v="1"/>
    <x v="12"/>
    <n v="182"/>
    <n v="203"/>
    <n v="0.27500000000000002"/>
    <n v="189"/>
    <n v="196"/>
    <n v="2026"/>
    <s v="approx 36 count"/>
    <m/>
    <s v="MODERATE"/>
    <s v="Sales F.O.B. Shipping Point and/or Delivered Sales, Shipping Point Basis"/>
    <s v="About Steady"/>
    <s v="occasional higher and lower."/>
    <s v="Extra services included."/>
    <s v="Phoenix, Arizona"/>
    <x v="0"/>
  </r>
  <r>
    <s v="SAN JOAQUIN VALLEY CALIFORNIA"/>
    <s v="24 inch bins"/>
    <x v="1"/>
    <x v="12"/>
    <n v="182"/>
    <n v="203"/>
    <n v="0.27500000000000002"/>
    <n v="189"/>
    <n v="196"/>
    <n v="2026"/>
    <s v="approx 45 count"/>
    <m/>
    <s v="MODERATE"/>
    <s v="Sales F.O.B. Shipping Point and/or Delivered Sales, Shipping Point Basis"/>
    <s v="About Steady"/>
    <s v="occasional higher and lower."/>
    <s v="Extra services included."/>
    <s v="Phoenix, Arizona"/>
    <x v="0"/>
  </r>
  <r>
    <s v="SAN JOAQUIN VALLEY CALIFORNIA"/>
    <s v="24 inch bins"/>
    <x v="1"/>
    <x v="13"/>
    <n v="175"/>
    <n v="196"/>
    <n v="0.26500000000000001"/>
    <n v="182"/>
    <n v="189"/>
    <n v="2026"/>
    <s v="approx 45 count"/>
    <m/>
    <s v="MODERATE"/>
    <s v="Sales F.O.B. Shipping Point and/or Delivered Sales, Shipping Point Basis"/>
    <s v="Slightly Lower"/>
    <s v="occasional higher and lower."/>
    <s v="Extra services included."/>
    <s v="Phoenix, Arizona"/>
    <x v="0"/>
  </r>
  <r>
    <s v="SAN JOAQUIN VALLEY CALIFORNIA"/>
    <s v="24 inch bins"/>
    <x v="1"/>
    <x v="13"/>
    <n v="175"/>
    <n v="203"/>
    <n v="0.27"/>
    <n v="182"/>
    <n v="196"/>
    <n v="2026"/>
    <s v="approx 36 count"/>
    <m/>
    <s v="MODERATE"/>
    <s v="Sales F.O.B. Shipping Point and/or Delivered Sales, Shipping Point Basis"/>
    <s v="Slightly Lower"/>
    <s v="occasional higher and lower."/>
    <s v="Extra services included."/>
    <s v="Phoenix, Arizona"/>
    <x v="0"/>
  </r>
  <r>
    <s v="SAN JOAQUIN VALLEY CALIFORNIA"/>
    <s v="24 inch bins"/>
    <x v="1"/>
    <x v="14"/>
    <n v="161"/>
    <n v="189"/>
    <n v="0.255"/>
    <n v="175"/>
    <n v="182"/>
    <n v="2026"/>
    <s v="approx 36 count"/>
    <m/>
    <s v="MODERATE"/>
    <s v="Sales F.O.B. Shipping Point and/or Delivered Sales, Shipping Point Basis"/>
    <s v="Slightly Lower"/>
    <s v="occasional higher and lower."/>
    <s v="Extra services included."/>
    <s v="Phoenix, Arizona"/>
    <x v="0"/>
  </r>
  <r>
    <s v="SAN JOAQUIN VALLEY CALIFORNIA"/>
    <s v="24 inch bins"/>
    <x v="1"/>
    <x v="14"/>
    <n v="161"/>
    <n v="189"/>
    <n v="0.255"/>
    <n v="175"/>
    <n v="182"/>
    <n v="2026"/>
    <s v="approx 45 count"/>
    <m/>
    <s v="MODERATE"/>
    <s v="Sales F.O.B. Shipping Point and/or Delivered Sales, Shipping Point Basis"/>
    <s v="Slightly Lower"/>
    <s v="occasional higher and lower."/>
    <s v="Extra services included."/>
    <s v="Phoenix, Arizona"/>
    <x v="0"/>
  </r>
  <r>
    <s v="SAN JOAQUIN VALLEY CALIFORNIA"/>
    <s v="24 inch bins"/>
    <x v="1"/>
    <x v="15"/>
    <n v="161"/>
    <n v="182"/>
    <n v="0.24"/>
    <n v="161"/>
    <n v="175"/>
    <n v="2026"/>
    <s v="approx 36 count"/>
    <m/>
    <s v="MODERATE"/>
    <s v="Sales F.O.B. Shipping Point and/or Delivered Sales, Shipping Point Basis"/>
    <s v="Slightly Lower"/>
    <s v="occasional higher and lower."/>
    <s v="Extra services included."/>
    <s v="Phoenix, Arizona"/>
    <x v="0"/>
  </r>
  <r>
    <s v="SAN JOAQUIN VALLEY CALIFORNIA"/>
    <s v="24 inch bins"/>
    <x v="1"/>
    <x v="15"/>
    <n v="161"/>
    <n v="189"/>
    <n v="0.245"/>
    <n v="168"/>
    <n v="175"/>
    <n v="2026"/>
    <s v="approx 45 count"/>
    <m/>
    <s v="MODERATE"/>
    <s v="Sales F.O.B. Shipping Point and/or Delivered Sales, Shipping Point Basis"/>
    <s v="Slightly Lower"/>
    <s v="occasional higher and lower."/>
    <s v="Extra services included."/>
    <s v="Phoenix, Arizona"/>
    <x v="0"/>
  </r>
  <r>
    <s v="SAN JOAQUIN VALLEY CALIFORNIA"/>
    <s v="24 inch bins"/>
    <x v="1"/>
    <x v="16"/>
    <n v="161"/>
    <n v="182"/>
    <n v="0.23499999999999999"/>
    <n v="161"/>
    <n v="168"/>
    <n v="2026"/>
    <s v="approx 36 count"/>
    <m/>
    <s v="MODERATE"/>
    <s v="Sales F.O.B. Shipping Point and/or Delivered Sales, Shipping Point Basis"/>
    <s v="Slightly Lower"/>
    <s v="occasional higher and lower."/>
    <s v="Extra services included."/>
    <s v="Phoenix, Arizona"/>
    <x v="0"/>
  </r>
  <r>
    <s v="SAN JOAQUIN VALLEY CALIFORNIA"/>
    <s v="24 inch bins"/>
    <x v="1"/>
    <x v="16"/>
    <n v="161"/>
    <n v="182"/>
    <n v="0.23499999999999999"/>
    <n v="161"/>
    <n v="168"/>
    <n v="2026"/>
    <s v="approx 45 count"/>
    <m/>
    <s v="MODERATE"/>
    <s v="Sales F.O.B. Shipping Point and/or Delivered Sales, Shipping Point Basis"/>
    <s v="Slightly Lower"/>
    <s v="occasional higher and lower."/>
    <s v="Extra services included."/>
    <s v="Phoenix, Arizona"/>
    <x v="0"/>
  </r>
  <r>
    <s v="SAN JOAQUIN VALLEY CALIFORNIA"/>
    <s v="24 inch bins"/>
    <x v="1"/>
    <x v="17"/>
    <n v="140"/>
    <n v="154"/>
    <n v="0.21"/>
    <m/>
    <m/>
    <n v="2026"/>
    <s v="approx 60 count"/>
    <m/>
    <s v="MODERATE"/>
    <s v="Sales F.O.B. Shipping Point and/or Delivered Sales, Shipping Point Basis"/>
    <s v="average approximately 45 count Slightly Lower, others About Steady."/>
    <s v="occasional higher"/>
    <s v="Extra services included."/>
    <s v="Phoenix, Arizona"/>
    <x v="0"/>
  </r>
  <r>
    <s v="SAN JOAQUIN VALLEY CALIFORNIA"/>
    <s v="24 inch bins"/>
    <x v="1"/>
    <x v="17"/>
    <n v="147"/>
    <n v="175"/>
    <n v="0.23"/>
    <n v="154"/>
    <n v="168"/>
    <n v="2026"/>
    <s v="approx 45 count"/>
    <m/>
    <s v="MODERATE"/>
    <s v="Sales F.O.B. Shipping Point and/or Delivered Sales, Shipping Point Basis"/>
    <s v="average approximately 45 count Slightly Lower, others About Steady."/>
    <s v="occasional higher and lower."/>
    <s v="Extra services included."/>
    <s v="Phoenix, Arizona"/>
    <x v="0"/>
  </r>
  <r>
    <s v="SAN JOAQUIN VALLEY CALIFORNIA"/>
    <s v="24 inch bins"/>
    <x v="1"/>
    <x v="17"/>
    <n v="161"/>
    <n v="182"/>
    <n v="0.23499999999999999"/>
    <n v="161"/>
    <n v="168"/>
    <n v="2026"/>
    <s v="approx 36 count"/>
    <m/>
    <s v="MODERATE"/>
    <s v="Sales F.O.B. Shipping Point and/or Delivered Sales, Shipping Point Basis"/>
    <s v="average approximately 45 count Slightly Lower, others About Steady."/>
    <s v="occasional higher and lower."/>
    <s v="Extra services included."/>
    <s v="Phoenix, Arizona"/>
    <x v="0"/>
  </r>
  <r>
    <s v="SAN JOAQUIN VALLEY CALIFORNIA"/>
    <s v="24 inch bins"/>
    <x v="1"/>
    <x v="18"/>
    <n v="140"/>
    <n v="154"/>
    <n v="0.21"/>
    <m/>
    <m/>
    <n v="2026"/>
    <s v="approx 60 count"/>
    <m/>
    <s v="MODERATE"/>
    <s v="Sales F.O.B. Shipping Point and/or Delivered Sales, Shipping Point Basis"/>
    <s v="About Steady"/>
    <s v="occasional higher"/>
    <s v="Extra services included."/>
    <s v="Phoenix, Arizona"/>
    <x v="0"/>
  </r>
  <r>
    <s v="SAN JOAQUIN VALLEY CALIFORNIA"/>
    <s v="24 inch bins"/>
    <x v="1"/>
    <x v="18"/>
    <n v="147"/>
    <n v="175"/>
    <n v="0.23"/>
    <n v="154"/>
    <n v="168"/>
    <n v="2026"/>
    <s v="approx 45 count"/>
    <m/>
    <s v="MODERATE"/>
    <s v="Sales F.O.B. Shipping Point and/or Delivered Sales, Shipping Point Basis"/>
    <s v="About Steady"/>
    <s v="occasional higher and lower"/>
    <s v="Extra services included."/>
    <s v="Phoenix, Arizona"/>
    <x v="0"/>
  </r>
  <r>
    <s v="SAN JOAQUIN VALLEY CALIFORNIA"/>
    <s v="24 inch bins"/>
    <x v="1"/>
    <x v="18"/>
    <n v="161"/>
    <n v="182"/>
    <n v="0.23499999999999999"/>
    <n v="161"/>
    <n v="168"/>
    <n v="2026"/>
    <s v="approx 36 count"/>
    <m/>
    <s v="MODERATE"/>
    <s v="Sales F.O.B. Shipping Point and/or Delivered Sales, Shipping Point Basis"/>
    <s v="About Steady"/>
    <s v="occasional higher and lower"/>
    <s v="Extra services included."/>
    <s v="Phoenix, Arizona"/>
    <x v="0"/>
  </r>
  <r>
    <s v="SAN JOAQUIN VALLEY CALIFORNIA"/>
    <s v="24 inch bins"/>
    <x v="1"/>
    <x v="19"/>
    <n v="140"/>
    <n v="154"/>
    <n v="0.20499999999999999"/>
    <n v="140"/>
    <n v="147"/>
    <n v="2026"/>
    <s v="approx 60 count"/>
    <m/>
    <s v="MODERATE"/>
    <s v="Sales F.O.B. Shipping Point and/or Delivered Sales, Shipping Point Basis"/>
    <s v="Slightly Lower"/>
    <s v="occasional higher"/>
    <s v="Extra services included."/>
    <s v="Phoenix, Arizona"/>
    <x v="0"/>
  </r>
  <r>
    <s v="SAN JOAQUIN VALLEY CALIFORNIA"/>
    <s v="24 inch bins"/>
    <x v="1"/>
    <x v="19"/>
    <n v="140"/>
    <n v="168"/>
    <n v="0.215"/>
    <n v="147"/>
    <n v="154"/>
    <n v="2026"/>
    <s v="approx 45 count"/>
    <m/>
    <s v="MODERATE"/>
    <s v="Sales F.O.B. Shipping Point and/or Delivered Sales, Shipping Point Basis"/>
    <s v="Slightly Lower"/>
    <s v="occasional higher"/>
    <s v="Extra services included."/>
    <s v="Phoenix, Arizona"/>
    <x v="0"/>
  </r>
  <r>
    <s v="SAN JOAQUIN VALLEY CALIFORNIA"/>
    <s v="24 inch bins"/>
    <x v="1"/>
    <x v="19"/>
    <n v="154"/>
    <n v="175"/>
    <n v="0.22500000000000001"/>
    <n v="154"/>
    <n v="161"/>
    <n v="2026"/>
    <s v="approx 36 count"/>
    <m/>
    <s v="MODERATE"/>
    <s v="Sales F.O.B. Shipping Point and/or Delivered Sales, Shipping Point Basis"/>
    <s v="Slightly Lower"/>
    <s v="occasional higher and lower"/>
    <s v="Extra services included."/>
    <s v="Phoenix, Arizona"/>
    <x v="0"/>
  </r>
  <r>
    <s v="SAN JOAQUIN VALLEY CALIFORNIA"/>
    <s v="24 inch bins"/>
    <x v="1"/>
    <x v="20"/>
    <n v="140"/>
    <n v="154"/>
    <n v="0.20499999999999999"/>
    <n v="140"/>
    <n v="147"/>
    <n v="2026"/>
    <s v="approx 60 count"/>
    <m/>
    <s v="approximately 60 count Fairly Slow, others Moderate."/>
    <s v="Sales F.O.B. Shipping Point and/or Delivered Sales, Shipping Point Basis"/>
    <s v="About Steady"/>
    <s v="occasional higher and lower"/>
    <s v="Extra services included."/>
    <s v="Phoenix, Arizona"/>
    <x v="0"/>
  </r>
  <r>
    <s v="SAN JOAQUIN VALLEY CALIFORNIA"/>
    <s v="24 inch bins"/>
    <x v="1"/>
    <x v="20"/>
    <n v="140"/>
    <n v="168"/>
    <n v="0.215"/>
    <n v="147"/>
    <n v="154"/>
    <n v="2026"/>
    <s v="approx 45 count"/>
    <m/>
    <s v="approximately 60 count Fairly Slow, others Moderate."/>
    <s v="Sales F.O.B. Shipping Point and/or Delivered Sales, Shipping Point Basis"/>
    <s v="About Steady"/>
    <s v="occasional higher"/>
    <s v="Extra services included."/>
    <s v="Phoenix, Arizona"/>
    <x v="0"/>
  </r>
  <r>
    <s v="SAN JOAQUIN VALLEY CALIFORNIA"/>
    <s v="24 inch bins"/>
    <x v="1"/>
    <x v="20"/>
    <n v="154"/>
    <n v="175"/>
    <n v="0.22500000000000001"/>
    <n v="154"/>
    <n v="161"/>
    <n v="2026"/>
    <s v="approx 36 count"/>
    <m/>
    <s v="approximately 60 count Fairly Slow, others Moderate."/>
    <s v="Sales F.O.B. Shipping Point and/or Delivered Sales, Shipping Point Basis"/>
    <s v="About Steady"/>
    <s v="occasional higher and lower"/>
    <s v="Extra services included."/>
    <s v="Phoenix, Arizona"/>
    <x v="0"/>
  </r>
  <r>
    <s v="SAN JOAQUIN VALLEY CALIFORNIA"/>
    <s v="24 inch bins"/>
    <x v="1"/>
    <x v="21"/>
    <n v="133"/>
    <n v="154"/>
    <n v="0.2"/>
    <n v="133"/>
    <n v="147"/>
    <n v="2026"/>
    <s v="approx 60 count"/>
    <s v="FAIRLY HEAVY"/>
    <s v="FAIRLY LIGHT"/>
    <s v="Sales F.O.B. Shipping Point and/or Delivered Sales, Shipping Point Basis"/>
    <s v="approximately 36 count about steady, others Slightly Lower."/>
    <s v="occasional higher and lower"/>
    <s v="Extra services included."/>
    <s v="Phoenix, Arizona"/>
    <x v="0"/>
  </r>
  <r>
    <s v="SAN JOAQUIN VALLEY CALIFORNIA"/>
    <s v="24 inch bins"/>
    <x v="1"/>
    <x v="21"/>
    <n v="133"/>
    <n v="168"/>
    <n v="0.21"/>
    <n v="140"/>
    <n v="154"/>
    <n v="2026"/>
    <s v="approx 45 count"/>
    <s v="FAIRLY HEAVY"/>
    <s v="FAIRLY LIGHT"/>
    <s v="Sales F.O.B. Shipping Point and/or Delivered Sales, Shipping Point Basis"/>
    <s v="approximately 36 count about steady, others Slightly Lower."/>
    <s v="occasional higher"/>
    <s v="Extra services included."/>
    <s v="Phoenix, Arizona"/>
    <x v="0"/>
  </r>
  <r>
    <s v="SAN JOAQUIN VALLEY CALIFORNIA"/>
    <s v="24 inch bins"/>
    <x v="1"/>
    <x v="21"/>
    <n v="147"/>
    <n v="175"/>
    <n v="0.22500000000000001"/>
    <n v="154"/>
    <n v="161"/>
    <n v="2026"/>
    <s v="approx 36 count"/>
    <s v="FAIRLY HEAVY"/>
    <s v="FAIRLY LIGHT"/>
    <s v="Sales F.O.B. Shipping Point and/or Delivered Sales, Shipping Point Basis"/>
    <s v="approximately 36 count about steady, others Slightly Lower."/>
    <s v="occasional higher and lower"/>
    <s v="Extra services included."/>
    <s v="Phoenix, Arizona"/>
    <x v="0"/>
  </r>
  <r>
    <s v="SAN JOAQUIN VALLEY CALIFORNIA"/>
    <s v="24 inch bins"/>
    <x v="1"/>
    <x v="22"/>
    <n v="133"/>
    <n v="154"/>
    <n v="0.2"/>
    <n v="133"/>
    <n v="147"/>
    <n v="2026"/>
    <s v="approx 60 count"/>
    <s v="FAIRLY HEAVY"/>
    <s v="FAIRLY LIGHT"/>
    <s v="Sales F.O.B. Shipping Point and/or Delivered Sales, Shipping Point Basis"/>
    <s v="About Steady"/>
    <s v="occasional higher and lower"/>
    <s v="Extra services included."/>
    <s v="Phoenix, Arizona"/>
    <x v="0"/>
  </r>
  <r>
    <s v="SAN JOAQUIN VALLEY CALIFORNIA"/>
    <s v="24 inch bins"/>
    <x v="1"/>
    <x v="22"/>
    <n v="133"/>
    <n v="168"/>
    <n v="0.21"/>
    <n v="140"/>
    <n v="154"/>
    <n v="2026"/>
    <s v="approx 45 count"/>
    <s v="FAIRLY HEAVY"/>
    <s v="FAIRLY LIGHT"/>
    <s v="Sales F.O.B. Shipping Point and/or Delivered Sales, Shipping Point Basis"/>
    <s v="About Steady"/>
    <s v="occasional higher"/>
    <s v="Extra services included."/>
    <s v="Phoenix, Arizona"/>
    <x v="0"/>
  </r>
  <r>
    <s v="SAN JOAQUIN VALLEY CALIFORNIA"/>
    <s v="24 inch bins"/>
    <x v="1"/>
    <x v="22"/>
    <n v="147"/>
    <n v="175"/>
    <n v="0.22500000000000001"/>
    <n v="154"/>
    <n v="161"/>
    <n v="2026"/>
    <s v="approx 36 count"/>
    <s v="FAIRLY HEAVY"/>
    <s v="FAIRLY LIGHT"/>
    <s v="Sales F.O.B. Shipping Point and/or Delivered Sales, Shipping Point Basis"/>
    <s v="About Steady"/>
    <s v="occasional higher and lower"/>
    <s v="Extra services included."/>
    <s v="Phoenix, Arizona"/>
    <x v="0"/>
  </r>
  <r>
    <s v="SAN JOAQUIN VALLEY CALIFORNIA"/>
    <s v="24 inch bins"/>
    <x v="1"/>
    <x v="23"/>
    <n v="133"/>
    <n v="154"/>
    <n v="0.2"/>
    <n v="133"/>
    <n v="147"/>
    <n v="2026"/>
    <s v="approx 60 count"/>
    <s v="FAIRLY HEAVY"/>
    <s v="LIGHT"/>
    <s v="Sales F.O.B. Shipping Point and/or Delivered Sales, Shipping Point Basis"/>
    <s v="About Steady"/>
    <s v="occasional higher and lower"/>
    <s v="Extra services included."/>
    <s v="Phoenix, Arizona"/>
    <x v="0"/>
  </r>
  <r>
    <s v="SAN JOAQUIN VALLEY CALIFORNIA"/>
    <s v="24 inch bins"/>
    <x v="1"/>
    <x v="23"/>
    <n v="133"/>
    <n v="168"/>
    <n v="0.21"/>
    <n v="140"/>
    <n v="154"/>
    <n v="2026"/>
    <s v="approx 45 count"/>
    <s v="FAIRLY HEAVY"/>
    <s v="LIGHT"/>
    <s v="Sales F.O.B. Shipping Point and/or Delivered Sales, Shipping Point Basis"/>
    <s v="About Steady"/>
    <s v="occasional higher"/>
    <s v="Extra services included."/>
    <s v="Phoenix, Arizona"/>
    <x v="0"/>
  </r>
  <r>
    <s v="SAN JOAQUIN VALLEY CALIFORNIA"/>
    <s v="24 inch bins"/>
    <x v="1"/>
    <x v="23"/>
    <n v="147"/>
    <n v="175"/>
    <n v="0.22500000000000001"/>
    <n v="154"/>
    <n v="161"/>
    <n v="2026"/>
    <s v="approx 36 count"/>
    <s v="FAIRLY HEAVY"/>
    <s v="LIGHT"/>
    <s v="Sales F.O.B. Shipping Point and/or Delivered Sales, Shipping Point Basis"/>
    <s v="About Steady"/>
    <s v="occasional higher and lower"/>
    <s v="Extra services included."/>
    <s v="Phoenix, Arizona"/>
    <x v="0"/>
  </r>
  <r>
    <s v="SAN JOAQUIN VALLEY CALIFORNIA"/>
    <s v="24 inch bins"/>
    <x v="1"/>
    <x v="24"/>
    <n v="126"/>
    <n v="147"/>
    <n v="0.19500000000000001"/>
    <n v="133"/>
    <n v="140"/>
    <n v="2026"/>
    <s v="approx 60 count"/>
    <s v="FAIRLY HEAVY"/>
    <s v="LIGHT"/>
    <s v="Sales F.O.B. Shipping Point and/or Delivered Sales, Shipping Point Basis"/>
    <s v="Slightly Lower"/>
    <s v="occasional higher and lower"/>
    <s v="Extra services included."/>
    <s v="Phoenix, Arizona"/>
    <x v="0"/>
  </r>
  <r>
    <s v="SAN JOAQUIN VALLEY CALIFORNIA"/>
    <s v="24 inch bins"/>
    <x v="1"/>
    <x v="24"/>
    <n v="133"/>
    <n v="154"/>
    <n v="0.20499999999999999"/>
    <n v="140"/>
    <n v="147"/>
    <n v="2026"/>
    <s v="approx 45 count"/>
    <s v="FAIRLY HEAVY"/>
    <s v="LIGHT"/>
    <s v="Sales F.O.B. Shipping Point and/or Delivered Sales, Shipping Point Basis"/>
    <s v="Slightly Lower"/>
    <s v="occasional higher"/>
    <s v="Extra services included."/>
    <s v="Phoenix, Arizona"/>
    <x v="0"/>
  </r>
  <r>
    <s v="SAN JOAQUIN VALLEY CALIFORNIA"/>
    <s v="24 inch bins"/>
    <x v="1"/>
    <x v="24"/>
    <n v="140"/>
    <n v="154"/>
    <n v="0.215"/>
    <n v="147"/>
    <n v="154"/>
    <n v="2026"/>
    <s v="approx 36 count"/>
    <s v="FAIRLY HEAVY"/>
    <s v="LIGHT"/>
    <s v="Sales F.O.B. Shipping Point and/or Delivered Sales, Shipping Point Basis"/>
    <s v="Slightly Lower"/>
    <s v="occasional higher and lower"/>
    <s v="Extra services included."/>
    <s v="Phoenix, Arizona"/>
    <x v="0"/>
  </r>
  <r>
    <s v="SAN JOAQUIN VALLEY CALIFORNIA"/>
    <s v="24 inch bins"/>
    <x v="1"/>
    <x v="25"/>
    <n v="126"/>
    <n v="147"/>
    <n v="0.19500000000000001"/>
    <n v="133"/>
    <n v="140"/>
    <n v="2026"/>
    <s v="approx 60 count"/>
    <s v="FAIRLY HEAVY"/>
    <s v="LIGHT"/>
    <s v="Sales F.O.B. Shipping Point and/or Delivered Sales, Shipping Point Basis"/>
    <s v="About Steady"/>
    <s v="occasional higher and lower"/>
    <s v="Extra services included."/>
    <s v="Phoenix, Arizona"/>
    <x v="0"/>
  </r>
  <r>
    <s v="SAN JOAQUIN VALLEY CALIFORNIA"/>
    <s v="24 inch bins"/>
    <x v="1"/>
    <x v="25"/>
    <n v="133"/>
    <n v="154"/>
    <n v="0.20499999999999999"/>
    <n v="140"/>
    <n v="147"/>
    <n v="2026"/>
    <s v="approx 45 count"/>
    <s v="FAIRLY HEAVY"/>
    <s v="LIGHT"/>
    <s v="Sales F.O.B. Shipping Point and/or Delivered Sales, Shipping Point Basis"/>
    <s v="About Steady"/>
    <s v="occasional higher"/>
    <s v="Extra services included."/>
    <s v="Phoenix, Arizona"/>
    <x v="0"/>
  </r>
  <r>
    <s v="SAN JOAQUIN VALLEY CALIFORNIA"/>
    <s v="24 inch bins"/>
    <x v="1"/>
    <x v="25"/>
    <n v="140"/>
    <n v="154"/>
    <n v="0.215"/>
    <n v="147"/>
    <n v="154"/>
    <n v="2026"/>
    <s v="approx 36 count"/>
    <s v="FAIRLY HEAVY"/>
    <s v="LIGHT"/>
    <s v="Sales F.O.B. Shipping Point and/or Delivered Sales, Shipping Point Basis"/>
    <s v="About Steady"/>
    <s v="occasional higher and lower"/>
    <s v="Extra services included."/>
    <s v="Phoenix, Arizona"/>
    <x v="0"/>
  </r>
  <r>
    <s v="SAN JOAQUIN VALLEY CALIFORNIA"/>
    <s v="24 inch bins"/>
    <x v="1"/>
    <x v="26"/>
    <n v="126"/>
    <n v="147"/>
    <n v="0.19500000000000001"/>
    <n v="133"/>
    <n v="140"/>
    <n v="2026"/>
    <s v="approx 60 count"/>
    <m/>
    <s v="LIGHT"/>
    <s v="Sales F.O.B. Shipping Point and/or Delivered Sales, Shipping Point Basis"/>
    <s v="About Steady"/>
    <s v="occasional higher and lower"/>
    <s v="Extra services included."/>
    <s v="Phoenix, Arizona"/>
    <x v="0"/>
  </r>
  <r>
    <s v="SAN JOAQUIN VALLEY CALIFORNIA"/>
    <s v="24 inch bins"/>
    <x v="1"/>
    <x v="26"/>
    <n v="133"/>
    <n v="154"/>
    <n v="0.20499999999999999"/>
    <n v="140"/>
    <n v="147"/>
    <n v="2026"/>
    <s v="approx 45 count"/>
    <m/>
    <s v="LIGHT"/>
    <s v="Sales F.O.B. Shipping Point and/or Delivered Sales, Shipping Point Basis"/>
    <s v="About Steady"/>
    <s v="occasional higher"/>
    <s v="Extra services included."/>
    <s v="Phoenix, Arizona"/>
    <x v="0"/>
  </r>
  <r>
    <s v="SAN JOAQUIN VALLEY CALIFORNIA"/>
    <s v="24 inch bins"/>
    <x v="1"/>
    <x v="26"/>
    <n v="140"/>
    <n v="154"/>
    <n v="0.215"/>
    <n v="147"/>
    <n v="154"/>
    <n v="2026"/>
    <s v="approx 36 count"/>
    <m/>
    <s v="LIGHT"/>
    <s v="Sales F.O.B. Shipping Point and/or Delivered Sales, Shipping Point Basis"/>
    <s v="About Steady"/>
    <s v="occasional higher and lower"/>
    <s v="Extra services included."/>
    <s v="Phoenix, Arizona"/>
    <x v="0"/>
  </r>
  <r>
    <s v="SAN JOAQUIN VALLEY CALIFORNIA"/>
    <s v="24 inch bins"/>
    <x v="1"/>
    <x v="27"/>
    <n v="119"/>
    <n v="140"/>
    <n v="0.185"/>
    <n v="126"/>
    <n v="133"/>
    <n v="2026"/>
    <s v="approx 60 count"/>
    <m/>
    <s v="LIGHT"/>
    <s v="Sales F.O.B. Shipping Point and/or Delivered Sales, Shipping Point Basis"/>
    <s v="Slightly Lower"/>
    <s v="occasional higher and lower"/>
    <s v="Extra services included."/>
    <s v="Phoenix, Arizona"/>
    <x v="0"/>
  </r>
  <r>
    <s v="SAN JOAQUIN VALLEY CALIFORNIA"/>
    <s v="24 inch bins"/>
    <x v="1"/>
    <x v="27"/>
    <n v="133"/>
    <n v="147"/>
    <n v="0.2"/>
    <n v="140"/>
    <n v="140"/>
    <n v="2026"/>
    <s v="approx 45 count"/>
    <m/>
    <s v="LIGHT"/>
    <s v="Sales F.O.B. Shipping Point and/or Delivered Sales, Shipping Point Basis"/>
    <s v="Slightly Lower"/>
    <s v="occasional higher"/>
    <s v="Extra services included."/>
    <s v="Phoenix, Arizona"/>
    <x v="0"/>
  </r>
  <r>
    <s v="SAN JOAQUIN VALLEY CALIFORNIA"/>
    <s v="24 inch bins"/>
    <x v="1"/>
    <x v="27"/>
    <n v="133"/>
    <n v="147"/>
    <n v="0.20499999999999999"/>
    <n v="140"/>
    <n v="147"/>
    <n v="2026"/>
    <s v="approx 36 count"/>
    <m/>
    <s v="LIGHT"/>
    <s v="Sales F.O.B. Shipping Point and/or Delivered Sales, Shipping Point Basis"/>
    <s v="Slightly Lower"/>
    <s v="occasional higher and lower"/>
    <s v="Extra services included."/>
    <s v="Phoenix, Arizona"/>
    <x v="0"/>
  </r>
  <r>
    <s v="SAN JOAQUIN VALLEY CALIFORNIA"/>
    <s v="24 inch bins"/>
    <x v="1"/>
    <x v="28"/>
    <n v="119"/>
    <n v="140"/>
    <n v="0.185"/>
    <n v="126"/>
    <n v="133"/>
    <n v="2026"/>
    <s v="approx 60 count"/>
    <m/>
    <s v="LIGHT"/>
    <s v="Sales F.O.B. Shipping Point and/or Delivered Sales, Shipping Point Basis"/>
    <s v="About Steady"/>
    <s v="occasional higher and lower"/>
    <s v="Extra services included."/>
    <s v="Phoenix, Arizona"/>
    <x v="0"/>
  </r>
  <r>
    <s v="SAN JOAQUIN VALLEY CALIFORNIA"/>
    <s v="24 inch bins"/>
    <x v="1"/>
    <x v="28"/>
    <n v="133"/>
    <n v="147"/>
    <n v="0.2"/>
    <n v="140"/>
    <n v="140"/>
    <n v="2026"/>
    <s v="approx 45 count"/>
    <m/>
    <s v="LIGHT"/>
    <s v="Sales F.O.B. Shipping Point and/or Delivered Sales, Shipping Point Basis"/>
    <s v="About Steady"/>
    <s v="occasional higher"/>
    <s v="Extra services included."/>
    <s v="Phoenix, Arizona"/>
    <x v="0"/>
  </r>
  <r>
    <s v="SAN JOAQUIN VALLEY CALIFORNIA"/>
    <s v="24 inch bins"/>
    <x v="1"/>
    <x v="28"/>
    <n v="133"/>
    <n v="147"/>
    <n v="0.20499999999999999"/>
    <n v="140"/>
    <n v="147"/>
    <n v="2026"/>
    <s v="approx 36 count"/>
    <m/>
    <s v="LIGHT"/>
    <s v="Sales F.O.B. Shipping Point and/or Delivered Sales, Shipping Point Basis"/>
    <s v="About Steady"/>
    <s v="occasional higher and lower"/>
    <s v="Extra services included."/>
    <s v="Phoenix, Arizona"/>
    <x v="0"/>
  </r>
  <r>
    <s v="SAN JOAQUIN VALLEY CALIFORNIA"/>
    <s v="24 inch bins"/>
    <x v="1"/>
    <x v="29"/>
    <n v="112"/>
    <n v="133"/>
    <n v="0.17499999999999999"/>
    <n v="119"/>
    <n v="126"/>
    <n v="2026"/>
    <s v="approx 60 count"/>
    <m/>
    <s v="LIGHT"/>
    <s v="Sales F.O.B. Shipping Point and/or Delivered Sales, Shipping Point Basis"/>
    <s v="Slightly Lower"/>
    <s v="occasional higher and lower"/>
    <s v="Extra services included."/>
    <s v="Phoenix, Arizona"/>
    <x v="0"/>
  </r>
  <r>
    <s v="SAN JOAQUIN VALLEY CALIFORNIA"/>
    <s v="24 inch bins"/>
    <x v="1"/>
    <x v="29"/>
    <n v="126"/>
    <n v="147"/>
    <n v="0.19500000000000001"/>
    <n v="133"/>
    <n v="140"/>
    <n v="2026"/>
    <s v="approx 36 count"/>
    <m/>
    <s v="LIGHT"/>
    <s v="Sales F.O.B. Shipping Point and/or Delivered Sales, Shipping Point Basis"/>
    <s v="Slightly Lower"/>
    <s v="occasional higher and lower"/>
    <s v="Extra services included."/>
    <s v="Phoenix, Arizona"/>
    <x v="0"/>
  </r>
  <r>
    <s v="SAN JOAQUIN VALLEY CALIFORNIA"/>
    <s v="24 inch bins"/>
    <x v="1"/>
    <x v="29"/>
    <n v="126"/>
    <n v="147"/>
    <n v="0.19500000000000001"/>
    <n v="133"/>
    <n v="140"/>
    <n v="2026"/>
    <s v="approx 45 count"/>
    <m/>
    <s v="LIGHT"/>
    <s v="Sales F.O.B. Shipping Point and/or Delivered Sales, Shipping Point Basis"/>
    <s v="Slightly Lower"/>
    <s v="occasional higher"/>
    <s v="Extra services included."/>
    <s v="Phoenix, Arizona"/>
    <x v="0"/>
  </r>
  <r>
    <s v="SAN JOAQUIN VALLEY CALIFORNIA"/>
    <s v="24 inch bins"/>
    <x v="1"/>
    <x v="30"/>
    <n v="112"/>
    <n v="133"/>
    <n v="0.17499999999999999"/>
    <n v="119"/>
    <n v="126"/>
    <n v="2026"/>
    <s v="approx 60 count"/>
    <m/>
    <s v="LIGHT"/>
    <s v="Sales F.O.B. Shipping Point and/or Delivered Sales, Shipping Point Basis"/>
    <s v="About Steady"/>
    <s v="occasional higher and lower"/>
    <s v="Extra services included."/>
    <s v="Phoenix, Arizona"/>
    <x v="0"/>
  </r>
  <r>
    <s v="SAN JOAQUIN VALLEY CALIFORNIA"/>
    <s v="24 inch bins"/>
    <x v="1"/>
    <x v="30"/>
    <n v="126"/>
    <n v="147"/>
    <n v="0.19500000000000001"/>
    <n v="133"/>
    <n v="140"/>
    <n v="2026"/>
    <s v="approx 45 count"/>
    <m/>
    <s v="LIGHT"/>
    <s v="Sales F.O.B. Shipping Point and/or Delivered Sales, Shipping Point Basis"/>
    <s v="About Steady"/>
    <s v="occasional higher"/>
    <s v="Extra services included."/>
    <s v="Phoenix, Arizona"/>
    <x v="0"/>
  </r>
  <r>
    <s v="SAN JOAQUIN VALLEY CALIFORNIA"/>
    <s v="24 inch bins"/>
    <x v="1"/>
    <x v="30"/>
    <n v="126"/>
    <n v="147"/>
    <n v="0.19500000000000001"/>
    <n v="133"/>
    <n v="140"/>
    <n v="2026"/>
    <s v="approx 36 count"/>
    <m/>
    <s v="LIGHT"/>
    <s v="Sales F.O.B. Shipping Point and/or Delivered Sales, Shipping Point Basis"/>
    <s v="About Steady"/>
    <s v="occasional higher and lower"/>
    <s v="Extra services included."/>
    <s v="Phoenix, Arizona"/>
    <x v="0"/>
  </r>
  <r>
    <s v="SAN JOAQUIN VALLEY CALIFORNIA"/>
    <s v="24 inch bins"/>
    <x v="1"/>
    <x v="31"/>
    <n v="112"/>
    <n v="133"/>
    <n v="0.17499999999999999"/>
    <n v="119"/>
    <n v="126"/>
    <n v="2026"/>
    <s v="approx 60 count"/>
    <m/>
    <s v="LIGHT"/>
    <s v="Sales F.O.B. Shipping Point and/or Delivered Sales, Shipping Point Basis"/>
    <s v="About Steady"/>
    <s v="occasional higher and lower"/>
    <s v="Extra services included."/>
    <s v="Phoenix, Arizona"/>
    <x v="0"/>
  </r>
  <r>
    <s v="SAN JOAQUIN VALLEY CALIFORNIA"/>
    <s v="24 inch bins"/>
    <x v="1"/>
    <x v="31"/>
    <n v="126"/>
    <n v="147"/>
    <n v="0.19500000000000001"/>
    <n v="133"/>
    <n v="140"/>
    <n v="2026"/>
    <s v="approx 45 count"/>
    <m/>
    <s v="LIGHT"/>
    <s v="Sales F.O.B. Shipping Point and/or Delivered Sales, Shipping Point Basis"/>
    <s v="About Steady"/>
    <s v="occasional higher"/>
    <s v="Extra services included."/>
    <s v="Phoenix, Arizona"/>
    <x v="0"/>
  </r>
  <r>
    <s v="SAN JOAQUIN VALLEY CALIFORNIA"/>
    <s v="24 inch bins"/>
    <x v="1"/>
    <x v="31"/>
    <n v="126"/>
    <n v="147"/>
    <n v="0.19500000000000001"/>
    <n v="133"/>
    <n v="140"/>
    <n v="2026"/>
    <s v="approx 36 count"/>
    <m/>
    <s v="LIGHT"/>
    <s v="Sales F.O.B. Shipping Point and/or Delivered Sales, Shipping Point Basis"/>
    <s v="About Steady"/>
    <s v="occasional higher and lower"/>
    <s v="Extra services included."/>
    <s v="Phoenix, Arizona"/>
    <x v="0"/>
  </r>
  <r>
    <s v="SAN JOAQUIN VALLEY CALIFORNIA"/>
    <s v="24 inch bins"/>
    <x v="1"/>
    <x v="32"/>
    <n v="112"/>
    <n v="133"/>
    <n v="0.17499999999999999"/>
    <n v="119"/>
    <n v="126"/>
    <n v="2026"/>
    <s v="approx 60 count"/>
    <m/>
    <s v="approximately 36 and 45 counts Moderate, approximately 60 counts Fairly Light."/>
    <s v="Sales F.O.B. Shipping Point and/or Delivered Sales, Shipping Point Basis"/>
    <s v="approximately 36 and 45 counts Slightly Higher, approximately 60 counts About Steady."/>
    <s v="occasional higher and lower"/>
    <s v="Extra services included."/>
    <s v="Phoenix, Arizona"/>
    <x v="0"/>
  </r>
  <r>
    <s v="SAN JOAQUIN VALLEY CALIFORNIA"/>
    <s v="24 inch bins"/>
    <x v="1"/>
    <x v="32"/>
    <n v="126"/>
    <n v="154"/>
    <n v="0.2"/>
    <n v="133"/>
    <n v="147"/>
    <n v="2026"/>
    <s v="approx 36 count"/>
    <m/>
    <s v="approximately 36 and 45 counts Moderate, approximately 60 counts Fairly Light."/>
    <s v="Sales F.O.B. Shipping Point and/or Delivered Sales, Shipping Point Basis"/>
    <s v="approximately 36 and 45 counts Slightly Higher, approximately 60 counts About Steady."/>
    <s v="occasional higher and lower"/>
    <s v="Extra services included."/>
    <s v="Phoenix, Arizona"/>
    <x v="0"/>
  </r>
  <r>
    <s v="SAN JOAQUIN VALLEY CALIFORNIA"/>
    <s v="24 inch bins"/>
    <x v="1"/>
    <x v="32"/>
    <n v="126"/>
    <n v="147"/>
    <n v="0.2"/>
    <n v="140"/>
    <n v="140"/>
    <n v="2026"/>
    <s v="approx 45 count"/>
    <m/>
    <s v="approximately 36 and 45 counts Moderate, approximately 60 counts Fairly Light."/>
    <s v="Sales F.O.B. Shipping Point and/or Delivered Sales, Shipping Point Basis"/>
    <s v="approximately 36 and 45 counts Slightly Higher, approximately 60 counts About Steady."/>
    <s v="occasional higher"/>
    <s v="Extra services included."/>
    <s v="Phoenix, Arizona"/>
    <x v="0"/>
  </r>
  <r>
    <s v="CENTRAL AMERICA IMPORTS - PORTS OF ENTRY SOUTH FLORIDA"/>
    <s v="flat cartons"/>
    <x v="0"/>
    <x v="33"/>
    <n v="16.850000000000001"/>
    <n v="16.850000000000001"/>
    <n v="0.37444444444444447"/>
    <m/>
    <m/>
    <n v="2025"/>
    <s v="6s"/>
    <s v="VERY LIGHT"/>
    <s v="FAIRLY GOOD"/>
    <s v="Sales F.O.B. Shipping Point and/or Delivered Sales, Shipping Point Basis"/>
    <m/>
    <m/>
    <s v="GUATEMALA, By Boat.  Many present shipments from prior bookings and/or previous commitments."/>
    <s v="Miami, Florida"/>
    <x v="1"/>
  </r>
  <r>
    <s v="CENTRAL AMERICA IMPORTS - PORTS OF ENTRY SOUTH FLORIDA"/>
    <s v="flat cartons"/>
    <x v="0"/>
    <x v="33"/>
    <n v="16.850000000000001"/>
    <n v="16.850000000000001"/>
    <n v="0.37444444444444447"/>
    <m/>
    <m/>
    <n v="2025"/>
    <s v="9s"/>
    <s v="VERY LIGHT"/>
    <s v="FAIRLY GOOD"/>
    <s v="Sales F.O.B. Shipping Point and/or Delivered Sales, Shipping Point Basis"/>
    <m/>
    <m/>
    <s v="GUATEMALA, By Boat.  Many present shipments from prior bookings and/or previous commitments."/>
    <s v="Miami, Florida"/>
    <x v="1"/>
  </r>
  <r>
    <s v="CENTRAL AMERICA IMPORTS - PORTS OF ENTRY SOUTH FLORIDA"/>
    <s v="flat cartons"/>
    <x v="0"/>
    <x v="33"/>
    <n v="16.850000000000001"/>
    <n v="17.850000000000001"/>
    <n v="0.3855555555555556"/>
    <m/>
    <m/>
    <n v="2025"/>
    <s v="8s"/>
    <s v="VERY LIGHT"/>
    <s v="FAIRLY GOOD"/>
    <s v="Sales F.O.B. Shipping Point and/or Delivered Sales, Shipping Point Basis"/>
    <m/>
    <m/>
    <s v="GUATEMALA, By Boat.  Many present shipments from prior bookings and/or previous commitments."/>
    <s v="Miami, Florida"/>
    <x v="1"/>
  </r>
  <r>
    <s v="CENTRAL AMERICA IMPORTS - PORTS OF ENTRY SOUTH FLORIDA"/>
    <s v="24 inch bins"/>
    <x v="1"/>
    <x v="33"/>
    <n v="295"/>
    <n v="305"/>
    <n v="0.42857142857142855"/>
    <m/>
    <m/>
    <n v="2025"/>
    <s v="60s"/>
    <s v="VERY LIGHT"/>
    <s v="FAIRLY GOOD"/>
    <s v="Sales F.O.B. Shipping Point and/or Delivered Sales, Shipping Point Basis"/>
    <m/>
    <m/>
    <s v="GUATEMALA, By Boat.  Many present shipments from prior bookings and/or previous commitments."/>
    <s v="Miami, Florida"/>
    <x v="1"/>
  </r>
  <r>
    <s v="CENTRAL AMERICA IMPORTS - PORTS OF ENTRY SOUTH FLORIDA"/>
    <s v="24 inch bins"/>
    <x v="1"/>
    <x v="33"/>
    <n v="295"/>
    <n v="305"/>
    <n v="0.42857142857142855"/>
    <m/>
    <m/>
    <n v="2025"/>
    <s v="36s"/>
    <s v="VERY LIGHT"/>
    <s v="FAIRLY GOOD"/>
    <s v="Sales F.O.B. Shipping Point and/or Delivered Sales, Shipping Point Basis"/>
    <m/>
    <m/>
    <s v="GUATEMALA, By Boat.  Many present shipments from prior bookings and/or previous commitments."/>
    <s v="Miami, Florida"/>
    <x v="1"/>
  </r>
  <r>
    <s v="CENTRAL AMERICA IMPORTS - PORTS OF ENTRY SOUTH FLORIDA"/>
    <s v="24 inch bins"/>
    <x v="1"/>
    <x v="33"/>
    <n v="295"/>
    <n v="305"/>
    <n v="0.42857142857142855"/>
    <m/>
    <m/>
    <n v="2025"/>
    <s v="45s"/>
    <s v="VERY LIGHT"/>
    <s v="FAIRLY GOOD"/>
    <s v="Sales F.O.B. Shipping Point and/or Delivered Sales, Shipping Point Basis"/>
    <m/>
    <m/>
    <s v="GUATEMALA, By Boat.  Many present shipments from prior bookings and/or previous commitments."/>
    <s v="Miami, Florida"/>
    <x v="1"/>
  </r>
  <r>
    <s v="CENTRAL AMERICA IMPORTS - PORTS OF ENTRY SOUTH FLORIDA"/>
    <s v="cartons"/>
    <x v="1"/>
    <x v="33"/>
    <n v="29.85"/>
    <n v="30.85"/>
    <n v="0.46692307692307694"/>
    <m/>
    <m/>
    <n v="2025"/>
    <s v="4s"/>
    <s v="VERY LIGHT"/>
    <s v="FAIRLY GOOD"/>
    <s v="Sales F.O.B. Shipping Point and/or Delivered Sales, Shipping Point Basis"/>
    <m/>
    <m/>
    <s v="GUATEMALA, By Boat.  Many present shipments from prior bookings and/or previous commitments."/>
    <s v="Miami, Florida"/>
    <x v="1"/>
  </r>
  <r>
    <s v="CENTRAL AMERICA IMPORTS - PORTS OF ENTRY SOUTH FLORIDA"/>
    <s v="cartons"/>
    <x v="1"/>
    <x v="33"/>
    <n v="29.85"/>
    <n v="30.85"/>
    <n v="0.46692307692307694"/>
    <m/>
    <m/>
    <n v="2025"/>
    <s v="5s"/>
    <s v="VERY LIGHT"/>
    <s v="FAIRLY GOOD"/>
    <s v="Sales F.O.B. Shipping Point and/or Delivered Sales, Shipping Point Basis"/>
    <m/>
    <m/>
    <s v="GUATEMALA, By Boat.  Many present shipments from prior bookings and/or previous commitments."/>
    <s v="Miami, Florida"/>
    <x v="1"/>
  </r>
  <r>
    <s v="CENTRAL AMERICA IMPORTS - PORTS OF ENTRY SOUTH FLORIDA"/>
    <s v="flat cartons"/>
    <x v="0"/>
    <x v="34"/>
    <n v="14.85"/>
    <n v="16.850000000000001"/>
    <n v="0.35222222222222227"/>
    <m/>
    <m/>
    <n v="2025"/>
    <s v="9s"/>
    <s v="VERY LIGHT"/>
    <s v="FAIRLY LIGHT"/>
    <s v="Sales F.O.B. Shipping Point and/or Delivered Sales, Shipping Point Basis"/>
    <s v="Lower"/>
    <m/>
    <s v="GUATEMALA, By Boat.  Many present shipments from prior bookings and/or previous commitments."/>
    <s v="Miami, Florida"/>
    <x v="1"/>
  </r>
  <r>
    <s v="CENTRAL AMERICA IMPORTS - PORTS OF ENTRY SOUTH FLORIDA"/>
    <s v="flat cartons"/>
    <x v="0"/>
    <x v="34"/>
    <n v="15.85"/>
    <n v="17.850000000000001"/>
    <n v="0.37444444444444447"/>
    <m/>
    <m/>
    <n v="2025"/>
    <s v="8s"/>
    <s v="VERY LIGHT"/>
    <s v="FAIRLY LIGHT"/>
    <s v="Sales F.O.B. Shipping Point and/or Delivered Sales, Shipping Point Basis"/>
    <s v="Lower"/>
    <m/>
    <s v="GUATEMALA, By Boat.  Many present shipments from prior bookings and/or previous commitments."/>
    <s v="Miami, Florida"/>
    <x v="1"/>
  </r>
  <r>
    <s v="CENTRAL AMERICA IMPORTS - PORTS OF ENTRY SOUTH FLORIDA"/>
    <s v="flat cartons"/>
    <x v="0"/>
    <x v="34"/>
    <n v="16.850000000000001"/>
    <n v="17.850000000000001"/>
    <n v="0.3855555555555556"/>
    <m/>
    <m/>
    <n v="2025"/>
    <s v="6s"/>
    <s v="VERY LIGHT"/>
    <s v="FAIRLY LIGHT"/>
    <s v="Sales F.O.B. Shipping Point and/or Delivered Sales, Shipping Point Basis"/>
    <s v="Lower"/>
    <m/>
    <s v="GUATEMALA, By Boat.  Many present shipments from prior bookings and/or previous commitments."/>
    <s v="Miami, Florida"/>
    <x v="1"/>
  </r>
  <r>
    <s v="CENTRAL AMERICA IMPORTS - PORTS OF ENTRY SOUTH FLORIDA"/>
    <s v="24 inch bins"/>
    <x v="1"/>
    <x v="34"/>
    <n v="285"/>
    <n v="295"/>
    <n v="0.41428571428571431"/>
    <m/>
    <m/>
    <n v="2025"/>
    <s v="36s"/>
    <s v="VERY LIGHT"/>
    <s v="FAIRLY LIGHT"/>
    <s v="Sales F.O.B. Shipping Point and/or Delivered Sales, Shipping Point Basis"/>
    <s v="Lower"/>
    <m/>
    <s v="GUATEMALA, By Boat.  Many present shipments from prior bookings and/or previous commitments."/>
    <s v="Miami, Florida"/>
    <x v="1"/>
  </r>
  <r>
    <s v="CENTRAL AMERICA IMPORTS - PORTS OF ENTRY SOUTH FLORIDA"/>
    <s v="24 inch bins"/>
    <x v="1"/>
    <x v="34"/>
    <n v="285"/>
    <n v="295"/>
    <n v="0.41428571428571431"/>
    <m/>
    <m/>
    <n v="2025"/>
    <s v="60s"/>
    <s v="VERY LIGHT"/>
    <s v="FAIRLY LIGHT"/>
    <s v="Sales F.O.B. Shipping Point and/or Delivered Sales, Shipping Point Basis"/>
    <s v="Lower"/>
    <m/>
    <s v="GUATEMALA, By Boat.  Many present shipments from prior bookings and/or previous commitments."/>
    <s v="Miami, Florida"/>
    <x v="1"/>
  </r>
  <r>
    <s v="CENTRAL AMERICA IMPORTS - PORTS OF ENTRY SOUTH FLORIDA"/>
    <s v="24 inch bins"/>
    <x v="1"/>
    <x v="34"/>
    <n v="285"/>
    <n v="295"/>
    <n v="0.41428571428571431"/>
    <m/>
    <m/>
    <n v="2025"/>
    <s v="45s"/>
    <s v="VERY LIGHT"/>
    <s v="FAIRLY LIGHT"/>
    <s v="Sales F.O.B. Shipping Point and/or Delivered Sales, Shipping Point Basis"/>
    <s v="Lower"/>
    <m/>
    <s v="GUATEMALA, By Boat.  Many present shipments from prior bookings and/or previous commitments."/>
    <s v="Miami, Florida"/>
    <x v="1"/>
  </r>
  <r>
    <s v="CENTRAL AMERICA IMPORTS - PORTS OF ENTRY SOUTH FLORIDA"/>
    <s v="cartons"/>
    <x v="1"/>
    <x v="34"/>
    <n v="29.85"/>
    <n v="30.85"/>
    <n v="0.46692307692307694"/>
    <m/>
    <m/>
    <n v="2025"/>
    <s v="4s"/>
    <s v="VERY LIGHT"/>
    <s v="FAIRLY LIGHT"/>
    <s v="Sales F.O.B. Shipping Point and/or Delivered Sales, Shipping Point Basis"/>
    <s v="Lower"/>
    <m/>
    <s v="GUATEMALA, By Boat.  Many present shipments from prior bookings and/or previous commitments."/>
    <s v="Miami, Florida"/>
    <x v="1"/>
  </r>
  <r>
    <s v="CENTRAL AMERICA IMPORTS - PORTS OF ENTRY SOUTH FLORIDA"/>
    <s v="cartons"/>
    <x v="1"/>
    <x v="34"/>
    <n v="29.85"/>
    <n v="30.85"/>
    <n v="0.46692307692307694"/>
    <m/>
    <m/>
    <n v="2025"/>
    <s v="5s"/>
    <s v="VERY LIGHT"/>
    <s v="FAIRLY LIGHT"/>
    <s v="Sales F.O.B. Shipping Point and/or Delivered Sales, Shipping Point Basis"/>
    <s v="Lower"/>
    <m/>
    <s v="GUATEMALA, By Boat.  Many present shipments from prior bookings and/or previous commitments."/>
    <s v="Miami, Florida"/>
    <x v="1"/>
  </r>
  <r>
    <s v="CENTRAL AMERICA IMPORTS - PORTS OF ENTRY SOUTH FLORIDA"/>
    <s v="flat cartons"/>
    <x v="0"/>
    <x v="35"/>
    <n v="14.85"/>
    <n v="16.850000000000001"/>
    <n v="0.35222222222222227"/>
    <m/>
    <m/>
    <n v="2025"/>
    <s v="9s"/>
    <s v="VERY LIGHT"/>
    <s v="FAIRLY LIGHT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flat cartons"/>
    <x v="0"/>
    <x v="35"/>
    <n v="15.85"/>
    <n v="17.850000000000001"/>
    <n v="0.37444444444444447"/>
    <m/>
    <m/>
    <n v="2025"/>
    <s v="8s"/>
    <s v="VERY LIGHT"/>
    <s v="FAIRLY LIGHT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flat cartons"/>
    <x v="0"/>
    <x v="35"/>
    <n v="16.850000000000001"/>
    <n v="17.850000000000001"/>
    <n v="0.3855555555555556"/>
    <m/>
    <m/>
    <n v="2025"/>
    <s v="6s"/>
    <s v="VERY LIGHT"/>
    <s v="FAIRLY LIGHT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24 inch bins"/>
    <x v="1"/>
    <x v="35"/>
    <n v="285"/>
    <n v="295"/>
    <n v="0.41428571428571431"/>
    <m/>
    <m/>
    <n v="2025"/>
    <s v="60s"/>
    <s v="VERY LIGHT"/>
    <s v="FAIRLY LIGHT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24 inch bins"/>
    <x v="1"/>
    <x v="35"/>
    <n v="285"/>
    <n v="295"/>
    <n v="0.41428571428571431"/>
    <m/>
    <m/>
    <n v="2025"/>
    <s v="36s"/>
    <s v="VERY LIGHT"/>
    <s v="FAIRLY LIGHT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24 inch bins"/>
    <x v="1"/>
    <x v="35"/>
    <n v="285"/>
    <n v="295"/>
    <n v="0.41428571428571431"/>
    <m/>
    <m/>
    <n v="2025"/>
    <s v="45s"/>
    <s v="VERY LIGHT"/>
    <s v="FAIRLY LIGHT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cartons"/>
    <x v="1"/>
    <x v="35"/>
    <n v="29.85"/>
    <n v="30.85"/>
    <n v="0.46692307692307694"/>
    <m/>
    <m/>
    <n v="2025"/>
    <s v="5s"/>
    <s v="VERY LIGHT"/>
    <s v="FAIRLY LIGHT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cartons"/>
    <x v="1"/>
    <x v="35"/>
    <n v="29.85"/>
    <n v="30.85"/>
    <n v="0.46692307692307694"/>
    <m/>
    <m/>
    <n v="2025"/>
    <s v="4s"/>
    <s v="VERY LIGHT"/>
    <s v="FAIRLY LIGHT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flat cartons"/>
    <x v="0"/>
    <x v="36"/>
    <n v="14.85"/>
    <n v="16.850000000000001"/>
    <n v="0.35222222222222227"/>
    <m/>
    <m/>
    <n v="2025"/>
    <s v="9s"/>
    <s v="VERY LIGHT"/>
    <s v="FAIRLY LIGHT"/>
    <s v="Sales F.O.B. Shipping Point and/or Delivered Sales, Shipping Point Basis"/>
    <s v="Red Flesh Seedless 24&quot; bins 36s, 45s and 60s lower, others about steady."/>
    <m/>
    <s v="GUATEMALA, By Boat.  Many present shipments from prior bookings and/or previous commitments."/>
    <s v="Miami, Florida"/>
    <x v="1"/>
  </r>
  <r>
    <s v="CENTRAL AMERICA IMPORTS - PORTS OF ENTRY SOUTH FLORIDA"/>
    <s v="flat cartons"/>
    <x v="0"/>
    <x v="36"/>
    <n v="15.85"/>
    <n v="17.850000000000001"/>
    <n v="0.37444444444444447"/>
    <m/>
    <m/>
    <n v="2025"/>
    <s v="8s"/>
    <s v="VERY LIGHT"/>
    <s v="FAIRLY LIGHT"/>
    <s v="Sales F.O.B. Shipping Point and/or Delivered Sales, Shipping Point Basis"/>
    <s v="Red Flesh Seedless 24&quot; bins 36s, 45s and 60s lower, others about steady."/>
    <m/>
    <s v="GUATEMALA, By Boat.  Many present shipments from prior bookings and/or previous commitments."/>
    <s v="Miami, Florida"/>
    <x v="1"/>
  </r>
  <r>
    <s v="CENTRAL AMERICA IMPORTS - PORTS OF ENTRY SOUTH FLORIDA"/>
    <s v="flat cartons"/>
    <x v="0"/>
    <x v="36"/>
    <n v="16.850000000000001"/>
    <n v="17.850000000000001"/>
    <n v="0.3855555555555556"/>
    <m/>
    <m/>
    <n v="2025"/>
    <s v="6s"/>
    <s v="VERY LIGHT"/>
    <s v="FAIRLY LIGHT"/>
    <s v="Sales F.O.B. Shipping Point and/or Delivered Sales, Shipping Point Basis"/>
    <s v="Red Flesh Seedless 24&quot; bins 36s, 45s and 60s lower, others about steady."/>
    <m/>
    <s v="GUATEMALA, By Boat.  Many present shipments from prior bookings and/or previous commitments."/>
    <s v="Miami, Florida"/>
    <x v="1"/>
  </r>
  <r>
    <s v="CENTRAL AMERICA IMPORTS - PORTS OF ENTRY SOUTH FLORIDA"/>
    <s v="24 inch bins"/>
    <x v="1"/>
    <x v="36"/>
    <n v="275"/>
    <n v="285"/>
    <n v="0.4"/>
    <m/>
    <m/>
    <n v="2025"/>
    <s v="45s"/>
    <s v="VERY LIGHT"/>
    <s v="FAIRLY LIGHT"/>
    <s v="Sales F.O.B. Shipping Point and/or Delivered Sales, Shipping Point Basis"/>
    <s v="Red Flesh Seedless 24&quot; bins 36s, 45s and 60s lower, others about steady."/>
    <m/>
    <s v="GUATEMALA, By Boat.  Many present shipments from prior bookings and/or previous commitments."/>
    <s v="Miami, Florida"/>
    <x v="1"/>
  </r>
  <r>
    <s v="CENTRAL AMERICA IMPORTS - PORTS OF ENTRY SOUTH FLORIDA"/>
    <s v="24 inch bins"/>
    <x v="1"/>
    <x v="36"/>
    <n v="275"/>
    <n v="285"/>
    <n v="0.4"/>
    <m/>
    <m/>
    <n v="2025"/>
    <s v="36s"/>
    <s v="VERY LIGHT"/>
    <s v="FAIRLY LIGHT"/>
    <s v="Sales F.O.B. Shipping Point and/or Delivered Sales, Shipping Point Basis"/>
    <s v="Red Flesh Seedless 24&quot; bins 36s, 45s and 60s lower, others about steady."/>
    <m/>
    <s v="GUATEMALA, By Boat.  Many present shipments from prior bookings and/or previous commitments."/>
    <s v="Miami, Florida"/>
    <x v="1"/>
  </r>
  <r>
    <s v="CENTRAL AMERICA IMPORTS - PORTS OF ENTRY SOUTH FLORIDA"/>
    <s v="24 inch bins"/>
    <x v="1"/>
    <x v="36"/>
    <n v="275"/>
    <n v="285"/>
    <n v="0.4"/>
    <m/>
    <m/>
    <n v="2025"/>
    <s v="60s"/>
    <s v="VERY LIGHT"/>
    <s v="FAIRLY LIGHT"/>
    <s v="Sales F.O.B. Shipping Point and/or Delivered Sales, Shipping Point Basis"/>
    <s v="Red Flesh Seedless 24&quot; bins 36s, 45s and 60s lower, others about steady."/>
    <m/>
    <s v="GUATEMALA, By Boat.  Many present shipments from prior bookings and/or previous commitments."/>
    <s v="Miami, Florida"/>
    <x v="1"/>
  </r>
  <r>
    <s v="CENTRAL AMERICA IMPORTS - PORTS OF ENTRY SOUTH FLORIDA"/>
    <s v="cartons"/>
    <x v="1"/>
    <x v="36"/>
    <n v="29.85"/>
    <n v="30.85"/>
    <n v="0.46692307692307694"/>
    <m/>
    <m/>
    <n v="2025"/>
    <s v="5s"/>
    <s v="VERY LIGHT"/>
    <s v="FAIRLY LIGHT"/>
    <s v="Sales F.O.B. Shipping Point and/or Delivered Sales, Shipping Point Basis"/>
    <s v="Red Flesh Seedless 24&quot; bins 36s, 45s and 60s lower, others about steady."/>
    <m/>
    <s v="GUATEMALA, By Boat.  Many present shipments from prior bookings and/or previous commitments."/>
    <s v="Miami, Florida"/>
    <x v="1"/>
  </r>
  <r>
    <s v="CENTRAL AMERICA IMPORTS - PORTS OF ENTRY SOUTH FLORIDA"/>
    <s v="cartons"/>
    <x v="1"/>
    <x v="36"/>
    <n v="29.85"/>
    <n v="30.85"/>
    <n v="0.46692307692307694"/>
    <m/>
    <m/>
    <n v="2025"/>
    <s v="4s"/>
    <s v="VERY LIGHT"/>
    <s v="FAIRLY LIGHT"/>
    <s v="Sales F.O.B. Shipping Point and/or Delivered Sales, Shipping Point Basis"/>
    <s v="Red Flesh Seedless 24&quot; bins 36s, 45s and 60s lower, others about steady."/>
    <m/>
    <s v="GUATEMALA, By Boat.  Many present shipments from prior bookings and/or previous commitments."/>
    <s v="Miami, Florida"/>
    <x v="1"/>
  </r>
  <r>
    <s v="CENTRAL AMERICA IMPORTS - PORTS OF ENTRY SOUTH FLORIDA"/>
    <s v="flat cartons"/>
    <x v="0"/>
    <x v="37"/>
    <n v="14.85"/>
    <n v="16.850000000000001"/>
    <n v="0.35222222222222227"/>
    <m/>
    <m/>
    <n v="2025"/>
    <s v="9s"/>
    <s v="VERY LIGHT"/>
    <s v="FAIRLY LIGHT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flat cartons"/>
    <x v="0"/>
    <x v="37"/>
    <n v="15.85"/>
    <n v="17.850000000000001"/>
    <n v="0.37444444444444447"/>
    <m/>
    <m/>
    <n v="2025"/>
    <s v="8s"/>
    <s v="VERY LIGHT"/>
    <s v="FAIRLY LIGHT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flat cartons"/>
    <x v="0"/>
    <x v="37"/>
    <n v="16.850000000000001"/>
    <n v="17.850000000000001"/>
    <n v="0.3855555555555556"/>
    <m/>
    <m/>
    <n v="2025"/>
    <s v="6s"/>
    <s v="VERY LIGHT"/>
    <s v="FAIRLY LIGHT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24 inch bins"/>
    <x v="1"/>
    <x v="37"/>
    <n v="275"/>
    <n v="285"/>
    <n v="0.4"/>
    <m/>
    <m/>
    <n v="2025"/>
    <s v="60s"/>
    <s v="VERY LIGHT"/>
    <s v="FAIRLY LIGHT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24 inch bins"/>
    <x v="1"/>
    <x v="37"/>
    <n v="275"/>
    <n v="285"/>
    <n v="0.4"/>
    <m/>
    <m/>
    <n v="2025"/>
    <s v="45s"/>
    <s v="VERY LIGHT"/>
    <s v="FAIRLY LIGHT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24 inch bins"/>
    <x v="1"/>
    <x v="37"/>
    <n v="275"/>
    <n v="285"/>
    <n v="0.4"/>
    <m/>
    <m/>
    <n v="2025"/>
    <s v="36s"/>
    <s v="VERY LIGHT"/>
    <s v="FAIRLY LIGHT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cartons"/>
    <x v="1"/>
    <x v="37"/>
    <n v="29.85"/>
    <n v="30.85"/>
    <n v="0.46692307692307694"/>
    <m/>
    <m/>
    <n v="2025"/>
    <s v="4s"/>
    <s v="VERY LIGHT"/>
    <s v="FAIRLY LIGHT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cartons"/>
    <x v="1"/>
    <x v="37"/>
    <n v="29.85"/>
    <n v="30.85"/>
    <n v="0.46692307692307694"/>
    <m/>
    <m/>
    <n v="2025"/>
    <s v="5s"/>
    <s v="VERY LIGHT"/>
    <s v="FAIRLY LIGHT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flat cartons"/>
    <x v="0"/>
    <x v="38"/>
    <n v="14.85"/>
    <n v="16.850000000000001"/>
    <n v="0.35222222222222227"/>
    <m/>
    <m/>
    <n v="2025"/>
    <s v="9s"/>
    <s v="VERY LIGHT"/>
    <s v="FAIRLY LIGHT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flat cartons"/>
    <x v="0"/>
    <x v="38"/>
    <n v="15.85"/>
    <n v="17.850000000000001"/>
    <n v="0.37444444444444447"/>
    <m/>
    <m/>
    <n v="2025"/>
    <s v="8s"/>
    <s v="VERY LIGHT"/>
    <s v="FAIRLY LIGHT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flat cartons"/>
    <x v="0"/>
    <x v="38"/>
    <n v="16.850000000000001"/>
    <n v="17.850000000000001"/>
    <n v="0.3855555555555556"/>
    <m/>
    <m/>
    <n v="2025"/>
    <s v="6s"/>
    <s v="VERY LIGHT"/>
    <s v="FAIRLY LIGHT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24 inch bins"/>
    <x v="1"/>
    <x v="38"/>
    <n v="315"/>
    <m/>
    <n v="0.45"/>
    <m/>
    <m/>
    <n v="2025"/>
    <s v="60s"/>
    <s v="VERY LIGHT"/>
    <s v="FAIRLY LIGHT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24 inch bins"/>
    <x v="1"/>
    <x v="38"/>
    <n v="325"/>
    <m/>
    <n v="0.4642857142857143"/>
    <m/>
    <m/>
    <n v="2025"/>
    <s v="36s"/>
    <s v="VERY LIGHT"/>
    <s v="FAIRLY LIGHT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cartons"/>
    <x v="1"/>
    <x v="38"/>
    <n v="29.85"/>
    <n v="30.85"/>
    <n v="0.46692307692307694"/>
    <m/>
    <m/>
    <n v="2025"/>
    <s v="5s"/>
    <s v="VERY LIGHT"/>
    <s v="FAIRLY LIGHT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cartons"/>
    <x v="1"/>
    <x v="38"/>
    <n v="29.85"/>
    <n v="30.85"/>
    <n v="0.46692307692307694"/>
    <m/>
    <m/>
    <n v="2025"/>
    <s v="4s"/>
    <s v="VERY LIGHT"/>
    <s v="FAIRLY LIGHT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24 inch bins"/>
    <x v="1"/>
    <x v="38"/>
    <n v="375"/>
    <m/>
    <n v="0.5357142857142857"/>
    <m/>
    <m/>
    <n v="2025"/>
    <s v="45s"/>
    <s v="VERY LIGHT"/>
    <s v="FAIRLY LIGHT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flat cartons"/>
    <x v="0"/>
    <x v="39"/>
    <n v="14.85"/>
    <n v="16.850000000000001"/>
    <n v="0.35222222222222227"/>
    <m/>
    <m/>
    <n v="2025"/>
    <s v="9s"/>
    <s v="VERY LIGHT"/>
    <s v="FAIRLY LIGHT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flat cartons"/>
    <x v="0"/>
    <x v="39"/>
    <n v="15.85"/>
    <n v="17.850000000000001"/>
    <n v="0.37444444444444447"/>
    <m/>
    <m/>
    <n v="2025"/>
    <s v="8s"/>
    <s v="VERY LIGHT"/>
    <s v="FAIRLY LIGHT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flat cartons"/>
    <x v="0"/>
    <x v="39"/>
    <n v="16.850000000000001"/>
    <n v="17.850000000000001"/>
    <n v="0.3855555555555556"/>
    <m/>
    <m/>
    <n v="2025"/>
    <s v="6s"/>
    <s v="VERY LIGHT"/>
    <s v="FAIRLY LIGHT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24 inch bins"/>
    <x v="1"/>
    <x v="39"/>
    <n v="315"/>
    <m/>
    <n v="0.45"/>
    <m/>
    <m/>
    <n v="2025"/>
    <s v="60s"/>
    <s v="VERY LIGHT"/>
    <s v="FAIRLY LIGHT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24 inch bins"/>
    <x v="1"/>
    <x v="39"/>
    <n v="325"/>
    <m/>
    <n v="0.4642857142857143"/>
    <m/>
    <m/>
    <n v="2025"/>
    <s v="36s"/>
    <s v="VERY LIGHT"/>
    <s v="FAIRLY LIGHT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cartons"/>
    <x v="1"/>
    <x v="39"/>
    <n v="29.85"/>
    <n v="30.85"/>
    <n v="0.46692307692307694"/>
    <m/>
    <m/>
    <n v="2025"/>
    <s v="4s"/>
    <s v="VERY LIGHT"/>
    <s v="FAIRLY LIGHT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cartons"/>
    <x v="1"/>
    <x v="39"/>
    <n v="29.85"/>
    <n v="30.85"/>
    <n v="0.46692307692307694"/>
    <m/>
    <m/>
    <n v="2025"/>
    <s v="5s"/>
    <s v="VERY LIGHT"/>
    <s v="FAIRLY LIGHT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24 inch bins"/>
    <x v="1"/>
    <x v="39"/>
    <n v="375"/>
    <m/>
    <n v="0.5357142857142857"/>
    <m/>
    <m/>
    <n v="2025"/>
    <s v="45s"/>
    <s v="VERY LIGHT"/>
    <s v="FAIRLY LIGHT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flat cartons"/>
    <x v="0"/>
    <x v="40"/>
    <n v="14.85"/>
    <n v="16.850000000000001"/>
    <n v="0.35222222222222227"/>
    <m/>
    <m/>
    <n v="2025"/>
    <s v="9s"/>
    <s v="VERY LIGHT"/>
    <s v="EXCEEDS SUPPLY"/>
    <s v="Sales F.O.B. Shipping Point and/or Delivered Sales, Shipping Point Basis"/>
    <s v="Red Flesh Seedless 24 inch bins 36s and 45s lower; others about steady."/>
    <m/>
    <s v="GUATEMALA, By Boat.  Many present shipments from prior bookings and/or previous commitments."/>
    <s v="Miami, Florida"/>
    <x v="1"/>
  </r>
  <r>
    <s v="CENTRAL AMERICA IMPORTS - PORTS OF ENTRY SOUTH FLORIDA"/>
    <s v="flat cartons"/>
    <x v="0"/>
    <x v="40"/>
    <n v="15.85"/>
    <n v="17.850000000000001"/>
    <n v="0.37444444444444447"/>
    <m/>
    <m/>
    <n v="2025"/>
    <s v="8s"/>
    <s v="VERY LIGHT"/>
    <s v="EXCEEDS SUPPLY"/>
    <s v="Sales F.O.B. Shipping Point and/or Delivered Sales, Shipping Point Basis"/>
    <s v="Red Flesh Seedless 24 inch bins 36s and 45s lower; others about steady."/>
    <m/>
    <s v="GUATEMALA, By Boat.  Many present shipments from prior bookings and/or previous commitments."/>
    <s v="Miami, Florida"/>
    <x v="1"/>
  </r>
  <r>
    <s v="CENTRAL AMERICA IMPORTS - PORTS OF ENTRY SOUTH FLORIDA"/>
    <s v="flat cartons"/>
    <x v="0"/>
    <x v="40"/>
    <n v="16.850000000000001"/>
    <n v="17.850000000000001"/>
    <n v="0.3855555555555556"/>
    <m/>
    <m/>
    <n v="2025"/>
    <s v="6s"/>
    <s v="VERY LIGHT"/>
    <s v="EXCEEDS SUPPLY"/>
    <s v="Sales F.O.B. Shipping Point and/or Delivered Sales, Shipping Point Basis"/>
    <s v="Red Flesh Seedless 24 inch bins 36s and 45s lower; others about steady."/>
    <m/>
    <s v="GUATEMALA, By Boat.  Many present shipments from prior bookings and/or previous commitments."/>
    <s v="Miami, Florida"/>
    <x v="1"/>
  </r>
  <r>
    <s v="CENTRAL AMERICA IMPORTS - PORTS OF ENTRY SOUTH FLORIDA"/>
    <s v="24 inch bins"/>
    <x v="1"/>
    <x v="40"/>
    <n v="305"/>
    <m/>
    <n v="0.43571428571428572"/>
    <m/>
    <m/>
    <n v="2025"/>
    <s v="36s"/>
    <s v="VERY LIGHT"/>
    <s v="EXCEEDS SUPPLY"/>
    <s v="Sales F.O.B. Shipping Point and/or Delivered Sales, Shipping Point Basis"/>
    <s v="Red Flesh Seedless 24 inch bins 36s and 45s lower; others about steady."/>
    <m/>
    <s v="GUATEMALA, By Boat.  Many present shipments from prior bookings and/or previous commitments."/>
    <s v="Miami, Florida"/>
    <x v="1"/>
  </r>
  <r>
    <s v="CENTRAL AMERICA IMPORTS - PORTS OF ENTRY SOUTH FLORIDA"/>
    <s v="24 inch bins"/>
    <x v="1"/>
    <x v="40"/>
    <n v="315"/>
    <m/>
    <n v="0.45"/>
    <m/>
    <m/>
    <n v="2025"/>
    <s v="60s"/>
    <s v="VERY LIGHT"/>
    <s v="EXCEEDS SUPPLY"/>
    <s v="Sales F.O.B. Shipping Point and/or Delivered Sales, Shipping Point Basis"/>
    <s v="Red Flesh Seedless 24 inch bins 36s and 45s lower; others about steady."/>
    <m/>
    <s v="GUATEMALA, By Boat.  Many present shipments from prior bookings and/or previous commitments."/>
    <s v="Miami, Florida"/>
    <x v="1"/>
  </r>
  <r>
    <s v="CENTRAL AMERICA IMPORTS - PORTS OF ENTRY SOUTH FLORIDA"/>
    <s v="24 inch bins"/>
    <x v="1"/>
    <x v="40"/>
    <n v="325"/>
    <m/>
    <n v="0.4642857142857143"/>
    <m/>
    <m/>
    <n v="2025"/>
    <s v="45s"/>
    <s v="VERY LIGHT"/>
    <s v="EXCEEDS SUPPLY"/>
    <s v="Sales F.O.B. Shipping Point and/or Delivered Sales, Shipping Point Basis"/>
    <s v="Red Flesh Seedless 24 inch bins 36s and 45s lower; others about steady."/>
    <m/>
    <s v="GUATEMALA, By Boat.  Many present shipments from prior bookings and/or previous commitments."/>
    <s v="Miami, Florida"/>
    <x v="1"/>
  </r>
  <r>
    <s v="CENTRAL AMERICA IMPORTS - PORTS OF ENTRY SOUTH FLORIDA"/>
    <s v="flat cartons"/>
    <x v="0"/>
    <x v="41"/>
    <n v="14.85"/>
    <n v="16.850000000000001"/>
    <n v="0.35222222222222227"/>
    <m/>
    <m/>
    <n v="2025"/>
    <s v="9s"/>
    <s v="VERY LIGHT"/>
    <s v="EXCEEDS SUPPLY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flat cartons"/>
    <x v="0"/>
    <x v="41"/>
    <n v="15.85"/>
    <n v="17.850000000000001"/>
    <n v="0.37444444444444447"/>
    <m/>
    <m/>
    <n v="2025"/>
    <s v="8s"/>
    <s v="VERY LIGHT"/>
    <s v="EXCEEDS SUPPLY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flat cartons"/>
    <x v="0"/>
    <x v="41"/>
    <n v="16.850000000000001"/>
    <n v="17.850000000000001"/>
    <n v="0.3855555555555556"/>
    <m/>
    <m/>
    <n v="2025"/>
    <s v="6s"/>
    <s v="VERY LIGHT"/>
    <s v="EXCEEDS SUPPLY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24 inch bins"/>
    <x v="1"/>
    <x v="41"/>
    <n v="305"/>
    <m/>
    <n v="0.43571428571428572"/>
    <m/>
    <m/>
    <n v="2025"/>
    <s v="36s"/>
    <s v="VERY LIGHT"/>
    <s v="EXCEEDS SUPPLY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24 inch bins"/>
    <x v="1"/>
    <x v="41"/>
    <n v="315"/>
    <m/>
    <n v="0.45"/>
    <m/>
    <m/>
    <n v="2025"/>
    <s v="60s"/>
    <s v="VERY LIGHT"/>
    <s v="EXCEEDS SUPPLY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24 inch bins"/>
    <x v="1"/>
    <x v="41"/>
    <n v="325"/>
    <m/>
    <n v="0.4642857142857143"/>
    <m/>
    <m/>
    <n v="2025"/>
    <s v="45s"/>
    <s v="VERY LIGHT"/>
    <s v="EXCEEDS SUPPLY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cartons"/>
    <x v="1"/>
    <x v="41"/>
    <n v="34.950000000000003"/>
    <m/>
    <n v="0.53769230769230769"/>
    <m/>
    <m/>
    <n v="2025"/>
    <s v="4s"/>
    <s v="VERY LIGHT"/>
    <s v="EXCEEDS SUPPLY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cartons"/>
    <x v="1"/>
    <x v="41"/>
    <n v="34.950000000000003"/>
    <m/>
    <n v="0.53769230769230769"/>
    <m/>
    <m/>
    <n v="2025"/>
    <s v="5s"/>
    <s v="VERY LIGHT"/>
    <s v="EXCEEDS SUPPLY"/>
    <s v="Sales F.O.B. Shipping Point and/or Delivered Sales, Shipping Point Basis"/>
    <s v="About Steady"/>
    <m/>
    <s v="GUATEMALA, By Boat.  Many present shipments from prior bookings and/or previous commitments."/>
    <s v="Miami, Florida"/>
    <x v="1"/>
  </r>
  <r>
    <s v="CENTRAL AMERICA IMPORTS - PORTS OF ENTRY SOUTH FLORIDA"/>
    <s v="flat cartons"/>
    <x v="0"/>
    <x v="42"/>
    <n v="14.85"/>
    <n v="16.850000000000001"/>
    <n v="0.35222222222222227"/>
    <m/>
    <m/>
    <n v="2025"/>
    <s v="9s"/>
    <s v="MODERATE"/>
    <s v="EXCEEDS SUPPLY"/>
    <s v="Sales F.O.B. Shipping Point and/or Delivered Sales, Shipping Point Basis"/>
    <s v="Red Flesh Seedless 24 inch bins 36s, 45s, 60s higher, others about steady."/>
    <m/>
    <s v="HONDURAS, few GUATEMALA. By Boat.  Many present shipments from prior bookings and/or previous commitments."/>
    <s v="Miami, Florida"/>
    <x v="1"/>
  </r>
  <r>
    <s v="CENTRAL AMERICA IMPORTS - PORTS OF ENTRY SOUTHERN CALIFORNIA"/>
    <s v="flat cartons"/>
    <x v="0"/>
    <x v="42"/>
    <n v="13.85"/>
    <n v="17.850000000000001"/>
    <n v="0.35222222222222227"/>
    <m/>
    <m/>
    <n v="2025"/>
    <s v="9s"/>
    <s v="VERY LIGHT"/>
    <s v="EXCEEDS SUPPLY"/>
    <s v="Sales F.O.B. Shipping Point and/or Delivered Sales, Shipping Point Basis"/>
    <s v="Red Flesh Seedless 36s and 45s higher, Red Flesh Seedless flat carton miniature 9s lower, others about steady."/>
    <m/>
    <s v="HONDURAS, few GUATEMALA. By Boat.  Many present shipments from prior bookings and/or previous commitments."/>
    <s v="Miami, Florida"/>
    <x v="1"/>
  </r>
  <r>
    <s v="CENTRAL AMERICA IMPORTS - PORTS OF ENTRY SOUTH FLORIDA"/>
    <s v="flat cartons"/>
    <x v="0"/>
    <x v="42"/>
    <n v="15.85"/>
    <n v="17.850000000000001"/>
    <n v="0.37444444444444447"/>
    <m/>
    <m/>
    <n v="2025"/>
    <s v="8s"/>
    <s v="MODERATE"/>
    <s v="EXCEEDS SUPPLY"/>
    <s v="Sales F.O.B. Shipping Point and/or Delivered Sales, Shipping Point Basis"/>
    <s v="Red Flesh Seedless 24 inch bins 36s, 45s, 60s higher, others about steady."/>
    <m/>
    <s v="HONDURAS, few GUATEMALA. By Boat.  Many present shipments from prior bookings and/or previous commitments."/>
    <s v="Miami, Florida"/>
    <x v="1"/>
  </r>
  <r>
    <s v="CENTRAL AMERICA IMPORTS - PORTS OF ENTRY SOUTHERN CALIFORNIA"/>
    <s v="flat cartons"/>
    <x v="0"/>
    <x v="42"/>
    <n v="16.850000000000001"/>
    <n v="17.850000000000001"/>
    <n v="0.3855555555555556"/>
    <m/>
    <m/>
    <n v="2025"/>
    <s v="6s"/>
    <s v="VERY LIGHT"/>
    <s v="EXCEEDS SUPPLY"/>
    <s v="Sales F.O.B. Shipping Point and/or Delivered Sales, Shipping Point Basis"/>
    <s v="Red Flesh Seedless 36s and 45s higher, Red Flesh Seedless flat carton miniature 9s lower, others about steady."/>
    <m/>
    <s v="HONDURAS, few GUATEMALA. By Boat.  Many present shipments from prior bookings and/or previous commitments."/>
    <s v="Miami, Florida"/>
    <x v="1"/>
  </r>
  <r>
    <s v="CENTRAL AMERICA IMPORTS - PORTS OF ENTRY SOUTH FLORIDA"/>
    <s v="flat cartons"/>
    <x v="0"/>
    <x v="42"/>
    <n v="16.850000000000001"/>
    <n v="17.850000000000001"/>
    <n v="0.3855555555555556"/>
    <m/>
    <m/>
    <n v="2025"/>
    <s v="6s"/>
    <s v="MODERATE"/>
    <s v="EXCEEDS SUPPLY"/>
    <s v="Sales F.O.B. Shipping Point and/or Delivered Sales, Shipping Point Basis"/>
    <s v="Red Flesh Seedless 24 inch bins 36s, 45s, 60s higher, others about steady."/>
    <m/>
    <s v="HONDURAS, few GUATEMALA. By Boat.  Many present shipments from prior bookings and/or previous commitments."/>
    <s v="Miami, Florida"/>
    <x v="1"/>
  </r>
  <r>
    <s v="CENTRAL AMERICA IMPORTS - PORTS OF ENTRY SOUTH FLORIDA"/>
    <s v="24 inch bins"/>
    <x v="1"/>
    <x v="42"/>
    <n v="325"/>
    <m/>
    <n v="0.4642857142857143"/>
    <m/>
    <m/>
    <n v="2025"/>
    <s v="60s"/>
    <s v="MODERATE"/>
    <s v="EXCEEDS SUPPLY"/>
    <s v="Sales F.O.B. Shipping Point and/or Delivered Sales, Shipping Point Basis"/>
    <s v="Red Flesh Seedless 24 inch bins 36s, 45s, 60s higher, others about steady."/>
    <m/>
    <s v="HONDURAS, few GUATEMALA. By Boat.  Many present shipments from prior bookings and/or previous commitments."/>
    <s v="Miami, Florida"/>
    <x v="1"/>
  </r>
  <r>
    <s v="CENTRAL AMERICA IMPORTS - PORTS OF ENTRY SOUTH FLORIDA"/>
    <s v="24 inch bins"/>
    <x v="1"/>
    <x v="42"/>
    <n v="325"/>
    <m/>
    <n v="0.4642857142857143"/>
    <m/>
    <m/>
    <n v="2025"/>
    <s v="36s"/>
    <s v="MODERATE"/>
    <s v="EXCEEDS SUPPLY"/>
    <s v="Sales F.O.B. Shipping Point and/or Delivered Sales, Shipping Point Basis"/>
    <s v="Red Flesh Seedless 24 inch bins 36s, 45s, 60s higher, others about steady."/>
    <m/>
    <s v="HONDURAS, few GUATEMALA. By Boat.  Many present shipments from prior bookings and/or previous commitments."/>
    <s v="Miami, Florida"/>
    <x v="1"/>
  </r>
  <r>
    <s v="CENTRAL AMERICA IMPORTS - PORTS OF ENTRY SOUTH FLORIDA"/>
    <s v="24 inch bins"/>
    <x v="1"/>
    <x v="42"/>
    <n v="345"/>
    <m/>
    <n v="0.49285714285714288"/>
    <m/>
    <m/>
    <n v="2025"/>
    <s v="45s"/>
    <s v="MODERATE"/>
    <s v="EXCEEDS SUPPLY"/>
    <s v="Sales F.O.B. Shipping Point and/or Delivered Sales, Shipping Point Basis"/>
    <s v="Red Flesh Seedless 24 inch bins 36s, 45s, 60s higher, others about steady."/>
    <m/>
    <s v="HONDURAS, few GUATEMALA. By Boat.  Many present shipments from prior bookings and/or previous commitments."/>
    <s v="Miami, Florida"/>
    <x v="1"/>
  </r>
  <r>
    <s v="CENTRAL AMERICA IMPORTS - PORTS OF ENTRY SOUTHERN CALIFORNIA"/>
    <s v="24 inch bins"/>
    <x v="1"/>
    <x v="42"/>
    <n v="370"/>
    <m/>
    <n v="0.52857142857142858"/>
    <m/>
    <m/>
    <n v="2025"/>
    <s v="60s"/>
    <s v="VERY LIGHT"/>
    <s v="EXCEEDS SUPPLY"/>
    <s v="Sales F.O.B. Shipping Point and/or Delivered Sales, Shipping Point Basis"/>
    <s v="Red Flesh Seedless 36s and 45s higher, Red Flesh Seedless flat carton miniature 9s lower, others about steady."/>
    <m/>
    <s v="HONDURAS, few GUATEMALA. By Boat.  Many present shipments from prior bookings and/or previous commitments."/>
    <s v="Miami, Florida"/>
    <x v="1"/>
  </r>
  <r>
    <s v="CENTRAL AMERICA IMPORTS - PORTS OF ENTRY SOUTHERN CALIFORNIA"/>
    <s v="24 inch bins"/>
    <x v="1"/>
    <x v="42"/>
    <n v="370"/>
    <m/>
    <n v="0.52857142857142858"/>
    <m/>
    <m/>
    <n v="2025"/>
    <s v="45s"/>
    <s v="VERY LIGHT"/>
    <s v="EXCEEDS SUPPLY"/>
    <s v="Sales F.O.B. Shipping Point and/or Delivered Sales, Shipping Point Basis"/>
    <s v="Red Flesh Seedless 36s and 45s higher, Red Flesh Seedless flat carton miniature 9s lower, others about steady."/>
    <s v="Occasional as low as 312.00."/>
    <s v="HONDURAS, few GUATEMALA. By Boat.  Many present shipments from prior bookings and/or previous commitments."/>
    <s v="Miami, Florida"/>
    <x v="1"/>
  </r>
  <r>
    <s v="CENTRAL AMERICA IMPORTS - PORTS OF ENTRY SOUTH FLORIDA"/>
    <s v="cartons"/>
    <x v="1"/>
    <x v="42"/>
    <n v="34.950000000000003"/>
    <m/>
    <n v="0.53769230769230769"/>
    <m/>
    <m/>
    <n v="2025"/>
    <s v="5s"/>
    <s v="MODERATE"/>
    <s v="EXCEEDS SUPPLY"/>
    <s v="Sales F.O.B. Shipping Point and/or Delivered Sales, Shipping Point Basis"/>
    <s v="Red Flesh Seedless 24 inch bins 36s, 45s, 60s higher, others about steady."/>
    <m/>
    <s v="HONDURAS, few GUATEMALA. By Boat.  Many present shipments from prior bookings and/or previous commitments."/>
    <s v="Miami, Florida"/>
    <x v="1"/>
  </r>
  <r>
    <s v="CENTRAL AMERICA IMPORTS - PORTS OF ENTRY SOUTH FLORIDA"/>
    <s v="cartons"/>
    <x v="1"/>
    <x v="42"/>
    <n v="34.950000000000003"/>
    <m/>
    <n v="0.53769230769230769"/>
    <m/>
    <m/>
    <n v="2025"/>
    <s v="4s"/>
    <s v="MODERATE"/>
    <s v="EXCEEDS SUPPLY"/>
    <s v="Sales F.O.B. Shipping Point and/or Delivered Sales, Shipping Point Basis"/>
    <s v="Red Flesh Seedless 24 inch bins 36s, 45s, 60s higher, others about steady."/>
    <m/>
    <s v="HONDURAS, few GUATEMALA. By Boat.  Many present shipments from prior bookings and/or previous commitments."/>
    <s v="Miami, Florida"/>
    <x v="1"/>
  </r>
  <r>
    <s v="CENTRAL AMERICA IMPORTS - PORTS OF ENTRY SOUTHERN CALIFORNIA"/>
    <s v="cartons"/>
    <x v="1"/>
    <x v="42"/>
    <n v="34.950000000000003"/>
    <n v="37"/>
    <n v="0.55346153846153845"/>
    <m/>
    <m/>
    <n v="2025"/>
    <s v="5s"/>
    <s v="VERY LIGHT"/>
    <s v="EXCEEDS SUPPLY"/>
    <s v="Sales F.O.B. Shipping Point and/or Delivered Sales, Shipping Point Basis"/>
    <s v="Red Flesh Seedless 36s and 45s higher, Red Flesh Seedless flat carton miniature 9s lower, others about steady."/>
    <m/>
    <s v="HONDURAS, few GUATEMALA. By Boat.  Many present shipments from prior bookings and/or previous commitments."/>
    <s v="Miami, Florida"/>
    <x v="1"/>
  </r>
  <r>
    <s v="CENTRAL AMERICA IMPORTS - PORTS OF ENTRY SOUTHERN CALIFORNIA"/>
    <s v="cartons"/>
    <x v="1"/>
    <x v="42"/>
    <n v="34.950000000000003"/>
    <n v="37"/>
    <n v="0.55346153846153845"/>
    <m/>
    <m/>
    <n v="2025"/>
    <s v="4s"/>
    <s v="VERY LIGHT"/>
    <s v="EXCEEDS SUPPLY"/>
    <s v="Sales F.O.B. Shipping Point and/or Delivered Sales, Shipping Point Basis"/>
    <s v="Red Flesh Seedless 36s and 45s higher, Red Flesh Seedless flat carton miniature 9s lower, others about steady."/>
    <m/>
    <s v="HONDURAS, few GUATEMALA. By Boat.  Many present shipments from prior bookings and/or previous commitments."/>
    <s v="Miami, Florida"/>
    <x v="1"/>
  </r>
  <r>
    <s v="CENTRAL AMERICA IMPORTS - PORTS OF ENTRY SOUTH FLORIDA"/>
    <s v="flat cartons"/>
    <x v="0"/>
    <x v="43"/>
    <n v="14.85"/>
    <n v="16.850000000000001"/>
    <n v="0.35222222222222227"/>
    <m/>
    <m/>
    <n v="2025"/>
    <s v="9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ERN CALIFORNIA"/>
    <s v="flat cartons"/>
    <x v="0"/>
    <x v="43"/>
    <n v="13.85"/>
    <n v="17.850000000000001"/>
    <n v="0.35222222222222227"/>
    <m/>
    <m/>
    <n v="2025"/>
    <s v="9s"/>
    <s v="VERY LIGHT"/>
    <s v="EXCEEDS SUPPLY"/>
    <s v="Sales F.O.B. Shipping Point and/or Delivered Sales, Shipping Point Basis"/>
    <s v="Red Flesh Seedless 24 inch bins 45s, 60s lower, Red Flesh Seedless flat carton miniature 9s lower, others about steady."/>
    <m/>
    <s v="HONDURAS, few GUATEMALA. By Boat.  Many present shipments from prior bookings and/or previous commitments."/>
    <s v="Miami, Florida"/>
    <x v="1"/>
  </r>
  <r>
    <s v="CENTRAL AMERICA IMPORTS - PORTS OF ENTRY SOUTH FLORIDA"/>
    <s v="flat cartons"/>
    <x v="0"/>
    <x v="43"/>
    <n v="15.85"/>
    <n v="17.850000000000001"/>
    <n v="0.37444444444444447"/>
    <m/>
    <m/>
    <n v="2025"/>
    <s v="8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ERN CALIFORNIA"/>
    <s v="flat cartons"/>
    <x v="0"/>
    <x v="43"/>
    <n v="16.850000000000001"/>
    <n v="17.850000000000001"/>
    <n v="0.3855555555555556"/>
    <m/>
    <m/>
    <n v="2025"/>
    <s v="6s"/>
    <s v="VERY LIGHT"/>
    <s v="EXCEEDS SUPPLY"/>
    <s v="Sales F.O.B. Shipping Point and/or Delivered Sales, Shipping Point Basis"/>
    <s v="Red Flesh Seedless 24 inch bins 45s, 60s lower, Red Flesh Seedless flat carton miniature 9s lower, others about steady."/>
    <m/>
    <s v="HONDURAS, few GUATEMALA. By Boat.  Many present shipments from prior bookings and/or previous commitments."/>
    <s v="Miami, Florida"/>
    <x v="1"/>
  </r>
  <r>
    <s v="CENTRAL AMERICA IMPORTS - PORTS OF ENTRY SOUTH FLORIDA"/>
    <s v="flat cartons"/>
    <x v="0"/>
    <x v="43"/>
    <n v="16.850000000000001"/>
    <n v="17.850000000000001"/>
    <n v="0.3855555555555556"/>
    <m/>
    <m/>
    <n v="2025"/>
    <s v="6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24 inch bins"/>
    <x v="1"/>
    <x v="43"/>
    <n v="325"/>
    <m/>
    <n v="0.4642857142857143"/>
    <m/>
    <m/>
    <n v="2025"/>
    <s v="60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24 inch bins"/>
    <x v="1"/>
    <x v="43"/>
    <n v="325"/>
    <m/>
    <n v="0.4642857142857143"/>
    <m/>
    <m/>
    <n v="2025"/>
    <s v="36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ERN CALIFORNIA"/>
    <s v="24 inch bins"/>
    <x v="1"/>
    <x v="43"/>
    <n v="343"/>
    <m/>
    <n v="0.49"/>
    <m/>
    <m/>
    <n v="2025"/>
    <s v="60s"/>
    <s v="VERY LIGHT"/>
    <s v="EXCEEDS SUPPLY"/>
    <s v="Sales F.O.B. Shipping Point and/or Delivered Sales, Shipping Point Basis"/>
    <s v="Red Flesh Seedless 24 inch bins 45s, 60s lower, Red Flesh Seedless flat carton miniature 9s lower, others about steady."/>
    <m/>
    <s v="HONDURAS, few GUATEMALA. By Boat.  Many present shipments from prior bookings and/or previous commitments."/>
    <s v="Miami, Florida"/>
    <x v="1"/>
  </r>
  <r>
    <s v="CENTRAL AMERICA IMPORTS - PORTS OF ENTRY SOUTH FLORIDA"/>
    <s v="24 inch bins"/>
    <x v="1"/>
    <x v="43"/>
    <n v="345"/>
    <m/>
    <n v="0.49285714285714288"/>
    <m/>
    <m/>
    <n v="2025"/>
    <s v="45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ERN CALIFORNIA"/>
    <s v="24 inch bins"/>
    <x v="1"/>
    <x v="43"/>
    <n v="350"/>
    <m/>
    <n v="0.5"/>
    <m/>
    <m/>
    <n v="2025"/>
    <s v="45s"/>
    <s v="VERY LIGHT"/>
    <s v="EXCEEDS SUPPLY"/>
    <s v="Sales F.O.B. Shipping Point and/or Delivered Sales, Shipping Point Basis"/>
    <s v="Red Flesh Seedless 24 inch bins 45s, 60s lower, Red Flesh Seedless flat carton miniature 9s lower, others about steady."/>
    <s v="Occasional as low as 312.00."/>
    <s v="HONDURAS, few GUATEMALA. By Boat.  Many present shipments from prior bookings and/or previous commitments."/>
    <s v="Miami, Florida"/>
    <x v="1"/>
  </r>
  <r>
    <s v="CENTRAL AMERICA IMPORTS - PORTS OF ENTRY SOUTH FLORIDA"/>
    <s v="cartons"/>
    <x v="1"/>
    <x v="43"/>
    <n v="34.950000000000003"/>
    <m/>
    <n v="0.53769230769230769"/>
    <m/>
    <m/>
    <n v="2025"/>
    <s v="4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cartons"/>
    <x v="1"/>
    <x v="43"/>
    <n v="34.950000000000003"/>
    <m/>
    <n v="0.53769230769230769"/>
    <m/>
    <m/>
    <n v="2025"/>
    <s v="5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ERN CALIFORNIA"/>
    <s v="cartons"/>
    <x v="1"/>
    <x v="43"/>
    <n v="34.950000000000003"/>
    <n v="37"/>
    <n v="0.55346153846153845"/>
    <m/>
    <m/>
    <n v="2025"/>
    <s v="4s"/>
    <s v="VERY LIGHT"/>
    <s v="EXCEEDS SUPPLY"/>
    <s v="Sales F.O.B. Shipping Point and/or Delivered Sales, Shipping Point Basis"/>
    <s v="Red Flesh Seedless 24 inch bins 45s, 60s lower, Red Flesh Seedless flat carton miniature 9s lower, others about steady."/>
    <m/>
    <s v="HONDURAS, few GUATEMALA. By Boat.  Many present shipments from prior bookings and/or previous commitments."/>
    <s v="Miami, Florida"/>
    <x v="1"/>
  </r>
  <r>
    <s v="CENTRAL AMERICA IMPORTS - PORTS OF ENTRY SOUTHERN CALIFORNIA"/>
    <s v="cartons"/>
    <x v="1"/>
    <x v="43"/>
    <n v="34.950000000000003"/>
    <n v="37"/>
    <n v="0.55346153846153845"/>
    <m/>
    <m/>
    <n v="2025"/>
    <s v="5s"/>
    <s v="VERY LIGHT"/>
    <s v="EXCEEDS SUPPLY"/>
    <s v="Sales F.O.B. Shipping Point and/or Delivered Sales, Shipping Point Basis"/>
    <s v="Red Flesh Seedless 24 inch bins 45s, 60s lower, Red Flesh Seedless flat carton miniature 9s lower, others about steady."/>
    <m/>
    <s v="HONDURAS, few GUATEMALA. By Boat.  Many present shipments from prior bookings and/or previous commitments."/>
    <s v="Miami, Florida"/>
    <x v="1"/>
  </r>
  <r>
    <s v="CENTRAL AMERICA IMPORTS - PORTS OF ENTRY SOUTH FLORIDA"/>
    <s v="flat cartons"/>
    <x v="0"/>
    <x v="44"/>
    <n v="14.85"/>
    <n v="16.850000000000001"/>
    <n v="0.35222222222222227"/>
    <m/>
    <m/>
    <n v="2025"/>
    <s v="9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ERN CALIFORNIA"/>
    <s v="flat cartons"/>
    <x v="0"/>
    <x v="44"/>
    <n v="13.85"/>
    <n v="17.850000000000001"/>
    <n v="0.35222222222222227"/>
    <m/>
    <m/>
    <n v="2025"/>
    <s v="9s"/>
    <s v="VERY LIGHT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flat cartons"/>
    <x v="0"/>
    <x v="44"/>
    <n v="15.85"/>
    <n v="17.850000000000001"/>
    <n v="0.37444444444444447"/>
    <m/>
    <m/>
    <n v="2025"/>
    <s v="8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ERN CALIFORNIA"/>
    <s v="flat cartons"/>
    <x v="0"/>
    <x v="44"/>
    <n v="16.850000000000001"/>
    <n v="17.850000000000001"/>
    <n v="0.3855555555555556"/>
    <m/>
    <m/>
    <n v="2025"/>
    <s v="6s"/>
    <s v="VERY LIGHT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flat cartons"/>
    <x v="0"/>
    <x v="44"/>
    <n v="16.850000000000001"/>
    <n v="17.850000000000001"/>
    <n v="0.3855555555555556"/>
    <m/>
    <m/>
    <n v="2025"/>
    <s v="6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24 inch bins"/>
    <x v="1"/>
    <x v="44"/>
    <n v="325"/>
    <m/>
    <n v="0.4642857142857143"/>
    <m/>
    <m/>
    <n v="2025"/>
    <s v="60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24 inch bins"/>
    <x v="1"/>
    <x v="44"/>
    <n v="325"/>
    <m/>
    <n v="0.4642857142857143"/>
    <m/>
    <m/>
    <n v="2025"/>
    <s v="36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ERN CALIFORNIA"/>
    <s v="24 inch bins"/>
    <x v="1"/>
    <x v="44"/>
    <n v="343"/>
    <m/>
    <n v="0.49"/>
    <m/>
    <m/>
    <n v="2025"/>
    <s v="60s"/>
    <s v="VERY LIGHT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24 inch bins"/>
    <x v="1"/>
    <x v="44"/>
    <n v="345"/>
    <m/>
    <n v="0.49285714285714288"/>
    <m/>
    <m/>
    <n v="2025"/>
    <s v="45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ERN CALIFORNIA"/>
    <s v="24 inch bins"/>
    <x v="1"/>
    <x v="44"/>
    <n v="350"/>
    <m/>
    <n v="0.5"/>
    <m/>
    <m/>
    <n v="2025"/>
    <s v="45s"/>
    <s v="VERY LIGHT"/>
    <s v="EXCEEDS SUPPLY"/>
    <s v="Sales F.O.B. Shipping Point and/or Delivered Sales, Shipping Point Basis"/>
    <s v="About Steady"/>
    <s v="Occasional as low as 312.00."/>
    <s v="HONDURAS, few GUATEMALA. By Boat.  Many present shipments from prior bookings and/or previous commitments."/>
    <s v="Miami, Florida"/>
    <x v="1"/>
  </r>
  <r>
    <s v="CENTRAL AMERICA IMPORTS - PORTS OF ENTRY SOUTH FLORIDA"/>
    <s v="cartons"/>
    <x v="1"/>
    <x v="44"/>
    <n v="34.950000000000003"/>
    <m/>
    <n v="0.53769230769230769"/>
    <m/>
    <m/>
    <n v="2025"/>
    <s v="5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cartons"/>
    <x v="1"/>
    <x v="44"/>
    <n v="34.950000000000003"/>
    <m/>
    <n v="0.53769230769230769"/>
    <m/>
    <m/>
    <n v="2025"/>
    <s v="4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ERN CALIFORNIA"/>
    <s v="cartons"/>
    <x v="1"/>
    <x v="44"/>
    <n v="34.950000000000003"/>
    <n v="37"/>
    <n v="0.55346153846153845"/>
    <m/>
    <m/>
    <n v="2025"/>
    <s v="5s"/>
    <s v="VERY LIGHT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ERN CALIFORNIA"/>
    <s v="cartons"/>
    <x v="1"/>
    <x v="44"/>
    <n v="34.950000000000003"/>
    <n v="37"/>
    <n v="0.55346153846153845"/>
    <m/>
    <m/>
    <n v="2025"/>
    <s v="4s"/>
    <s v="VERY LIGHT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flat cartons"/>
    <x v="0"/>
    <x v="45"/>
    <n v="12.95"/>
    <n v="16.850000000000001"/>
    <n v="0.33111111111111113"/>
    <m/>
    <m/>
    <n v="2025"/>
    <s v="9s"/>
    <s v="MODERATE"/>
    <s v="EXCEEDS SUPPLY"/>
    <s v="Sales F.O.B. Shipping Point and/or Delivered Sales, Shipping Point Basis"/>
    <s v="Lower"/>
    <s v="Occasionally as low as 10.00."/>
    <s v="HONDURAS, few GUATEMALA. By Boat.  Many present shipments from prior bookings and/or previous commitments."/>
    <s v="Miami, Florida"/>
    <x v="1"/>
  </r>
  <r>
    <s v="CENTRAL AMERICA IMPORTS - PORTS OF ENTRY SOUTHERN CALIFORNIA"/>
    <s v="flat cartons"/>
    <x v="0"/>
    <x v="45"/>
    <n v="13.85"/>
    <n v="17.850000000000001"/>
    <n v="0.35222222222222227"/>
    <m/>
    <m/>
    <n v="2025"/>
    <s v="9s"/>
    <s v="VERY LIGHT"/>
    <s v="EXCEEDS SUPPLY"/>
    <s v="Sales F.O.B. Shipping Point and/or Delivered Sales, Shipping Point Basis"/>
    <s v="Lower"/>
    <m/>
    <s v="HONDURAS, few GUATEMALA. By Boat.  Many present shipments from prior bookings and/or previous commitments."/>
    <s v="Miami, Florida"/>
    <x v="1"/>
  </r>
  <r>
    <s v="CENTRAL AMERICA IMPORTS - PORTS OF ENTRY SOUTHERN CALIFORNIA"/>
    <s v="flat cartons"/>
    <x v="0"/>
    <x v="45"/>
    <n v="13.85"/>
    <n v="17.850000000000001"/>
    <n v="0.35222222222222227"/>
    <m/>
    <m/>
    <n v="2025"/>
    <s v="8s"/>
    <s v="VERY LIGHT"/>
    <s v="EXCEEDS SUPPLY"/>
    <s v="Sales F.O.B. Shipping Point and/or Delivered Sales, Shipping Point Basis"/>
    <s v="Lower"/>
    <m/>
    <s v="HONDURAS, few GUATEMALA. By Boat.  Many present shipments from prior bookings and/or previous commitments."/>
    <s v="Miami, Florida"/>
    <x v="1"/>
  </r>
  <r>
    <s v="CENTRAL AMERICA IMPORTS - PORTS OF ENTRY SOUTH FLORIDA"/>
    <s v="flat cartons"/>
    <x v="0"/>
    <x v="45"/>
    <n v="14.95"/>
    <n v="17.850000000000001"/>
    <n v="0.3644444444444444"/>
    <m/>
    <m/>
    <n v="2025"/>
    <s v="8s"/>
    <s v="MODERATE"/>
    <s v="EXCEEDS SUPPLY"/>
    <s v="Sales F.O.B. Shipping Point and/or Delivered Sales, Shipping Point Basis"/>
    <s v="Lower"/>
    <s v="Occasionally as low as 13.00."/>
    <s v="HONDURAS, few GUATEMALA. By Boat.  Many present shipments from prior bookings and/or previous commitments."/>
    <s v="Miami, Florida"/>
    <x v="1"/>
  </r>
  <r>
    <s v="CENTRAL AMERICA IMPORTS - PORTS OF ENTRY SOUTH FLORIDA"/>
    <s v="flat cartons"/>
    <x v="0"/>
    <x v="45"/>
    <n v="14.95"/>
    <n v="17.850000000000001"/>
    <n v="0.3644444444444444"/>
    <m/>
    <m/>
    <n v="2025"/>
    <s v="6s"/>
    <s v="MODERATE"/>
    <s v="EXCEEDS SUPPLY"/>
    <s v="Sales F.O.B. Shipping Point and/or Delivered Sales, Shipping Point Basis"/>
    <s v="Lower"/>
    <s v="Occasionally as low as 10.00."/>
    <s v="HONDURAS, few GUATEMALA. By Boat.  Many present shipments from prior bookings and/or previous commitments."/>
    <s v="Miami, Florida"/>
    <x v="1"/>
  </r>
  <r>
    <s v="CENTRAL AMERICA IMPORTS - PORTS OF ENTRY SOUTHERN CALIFORNIA"/>
    <s v="flat cartons"/>
    <x v="0"/>
    <x v="45"/>
    <n v="14.95"/>
    <n v="17.850000000000001"/>
    <n v="0.3644444444444444"/>
    <m/>
    <m/>
    <n v="2025"/>
    <s v="6s"/>
    <s v="VERY LIGHT"/>
    <s v="EXCEEDS SUPPLY"/>
    <s v="Sales F.O.B. Shipping Point and/or Delivered Sales, Shipping Point Basis"/>
    <s v="Lower"/>
    <m/>
    <s v="HONDURAS, few GUATEMALA. By Boat.  Many present shipments from prior bookings and/or previous commitments."/>
    <s v="Miami, Florida"/>
    <x v="1"/>
  </r>
  <r>
    <s v="CENTRAL AMERICA IMPORTS - PORTS OF ENTRY SOUTH FLORIDA"/>
    <s v="24 inch bins"/>
    <x v="1"/>
    <x v="45"/>
    <n v="300"/>
    <n v="345.95"/>
    <n v="0.46139285714285716"/>
    <m/>
    <m/>
    <n v="2025"/>
    <s v="60s"/>
    <s v="MODERATE"/>
    <s v="EXCEEDS SUPPLY"/>
    <s v="Sales F.O.B. Shipping Point and/or Delivered Sales, Shipping Point Basis"/>
    <s v="Lower"/>
    <m/>
    <s v="HONDURAS, few GUATEMALA. By Boat.  Many present shipments from prior bookings and/or previous commitments."/>
    <s v="Miami, Florida"/>
    <x v="1"/>
  </r>
  <r>
    <s v="CENTRAL AMERICA IMPORTS - PORTS OF ENTRY SOUTH FLORIDA"/>
    <s v="24 inch bins"/>
    <x v="1"/>
    <x v="45"/>
    <n v="300"/>
    <n v="345.95"/>
    <n v="0.46139285714285716"/>
    <m/>
    <m/>
    <n v="2025"/>
    <s v="45s"/>
    <s v="MODERATE"/>
    <s v="EXCEEDS SUPPLY"/>
    <s v="Sales F.O.B. Shipping Point and/or Delivered Sales, Shipping Point Basis"/>
    <s v="Lower"/>
    <m/>
    <s v="HONDURAS, few GUATEMALA. By Boat.  Many present shipments from prior bookings and/or previous commitments."/>
    <s v="Miami, Florida"/>
    <x v="1"/>
  </r>
  <r>
    <s v="CENTRAL AMERICA IMPORTS - PORTS OF ENTRY SOUTHERN CALIFORNIA"/>
    <s v="24 inch bins"/>
    <x v="1"/>
    <x v="45"/>
    <n v="325"/>
    <n v="343"/>
    <n v="0.47714285714285715"/>
    <m/>
    <m/>
    <n v="2025"/>
    <s v="60s"/>
    <s v="VERY LIGHT"/>
    <s v="EXCEEDS SUPPLY"/>
    <s v="Sales F.O.B. Shipping Point and/or Delivered Sales, Shipping Point Basis"/>
    <s v="Lower"/>
    <m/>
    <s v="HONDURAS, few GUATEMALA. By Boat.  Many present shipments from prior bookings and/or previous commitments."/>
    <s v="Miami, Florida"/>
    <x v="1"/>
  </r>
  <r>
    <s v="CENTRAL AMERICA IMPORTS - PORTS OF ENTRY SOUTHERN CALIFORNIA"/>
    <s v="24 inch bins"/>
    <x v="1"/>
    <x v="45"/>
    <n v="325"/>
    <n v="343"/>
    <n v="0.47714285714285715"/>
    <m/>
    <m/>
    <n v="2025"/>
    <s v="36s"/>
    <s v="VERY LIGHT"/>
    <s v="EXCEEDS SUPPLY"/>
    <s v="Sales F.O.B. Shipping Point and/or Delivered Sales, Shipping Point Basis"/>
    <s v="Lower"/>
    <m/>
    <s v="HONDURAS, few GUATEMALA. By Boat.  Many present shipments from prior bookings and/or previous commitments."/>
    <s v="Miami, Florida"/>
    <x v="1"/>
  </r>
  <r>
    <s v="CENTRAL AMERICA IMPORTS - PORTS OF ENTRY SOUTH FLORIDA"/>
    <s v="24 inch bins"/>
    <x v="1"/>
    <x v="45"/>
    <n v="325"/>
    <n v="345.95"/>
    <n v="0.47925000000000001"/>
    <m/>
    <m/>
    <n v="2025"/>
    <s v="36s"/>
    <s v="MODERATE"/>
    <s v="EXCEEDS SUPPLY"/>
    <s v="Sales F.O.B. Shipping Point and/or Delivered Sales, Shipping Point Basis"/>
    <s v="Lower"/>
    <m/>
    <s v="HONDURAS, few GUATEMALA. By Boat.  Many present shipments from prior bookings and/or previous commitments."/>
    <s v="Miami, Florida"/>
    <x v="1"/>
  </r>
  <r>
    <s v="CENTRAL AMERICA IMPORTS - PORTS OF ENTRY SOUTHERN CALIFORNIA"/>
    <s v="24 inch bins"/>
    <x v="1"/>
    <x v="45"/>
    <n v="345"/>
    <n v="350"/>
    <n v="0.49642857142857144"/>
    <m/>
    <m/>
    <n v="2025"/>
    <s v="45s"/>
    <s v="VERY LIGHT"/>
    <s v="EXCEEDS SUPPLY"/>
    <s v="Sales F.O.B. Shipping Point and/or Delivered Sales, Shipping Point Basis"/>
    <s v="Lower"/>
    <s v="Occasional as low as 312.00."/>
    <s v="HONDURAS, few GUATEMALA. By Boat.  Many present shipments from prior bookings and/or previous commitments."/>
    <s v="Miami, Florida"/>
    <x v="1"/>
  </r>
  <r>
    <s v="CENTRAL AMERICA IMPORTS - PORTS OF ENTRY SOUTH FLORIDA"/>
    <s v="cartons"/>
    <x v="1"/>
    <x v="45"/>
    <n v="32.950000000000003"/>
    <n v="34.950000000000003"/>
    <n v="0.52230769230769236"/>
    <m/>
    <m/>
    <n v="2025"/>
    <s v="4s"/>
    <s v="MODERATE"/>
    <s v="EXCEEDS SUPPLY"/>
    <s v="Sales F.O.B. Shipping Point and/or Delivered Sales, Shipping Point Basis"/>
    <s v="Lower"/>
    <m/>
    <s v="HONDURAS, few GUATEMALA. By Boat.  Many present shipments from prior bookings and/or previous commitments."/>
    <s v="Miami, Florida"/>
    <x v="1"/>
  </r>
  <r>
    <s v="CENTRAL AMERICA IMPORTS - PORTS OF ENTRY SOUTHERN CALIFORNIA"/>
    <s v="cartons"/>
    <x v="1"/>
    <x v="45"/>
    <n v="32.950000000000003"/>
    <n v="34.950000000000003"/>
    <n v="0.52230769230769236"/>
    <m/>
    <m/>
    <n v="2025"/>
    <s v="4s"/>
    <s v="VERY LIGHT"/>
    <s v="EXCEEDS SUPPLY"/>
    <s v="Sales F.O.B. Shipping Point and/or Delivered Sales, Shipping Point Basis"/>
    <s v="Lower"/>
    <m/>
    <s v="HONDURAS, few GUATEMALA. By Boat.  Many present shipments from prior bookings and/or previous commitments."/>
    <s v="Miami, Florida"/>
    <x v="1"/>
  </r>
  <r>
    <s v="CENTRAL AMERICA IMPORTS - PORTS OF ENTRY SOUTH FLORIDA"/>
    <s v="cartons"/>
    <x v="1"/>
    <x v="45"/>
    <n v="32.950000000000003"/>
    <n v="34.950000000000003"/>
    <n v="0.52230769230769236"/>
    <m/>
    <m/>
    <n v="2025"/>
    <s v="5s"/>
    <s v="MODERATE"/>
    <s v="EXCEEDS SUPPLY"/>
    <s v="Sales F.O.B. Shipping Point and/or Delivered Sales, Shipping Point Basis"/>
    <s v="Lower"/>
    <m/>
    <s v="HONDURAS, few GUATEMALA. By Boat.  Many present shipments from prior bookings and/or previous commitments."/>
    <s v="Miami, Florida"/>
    <x v="1"/>
  </r>
  <r>
    <s v="CENTRAL AMERICA IMPORTS - PORTS OF ENTRY SOUTHERN CALIFORNIA"/>
    <s v="cartons"/>
    <x v="1"/>
    <x v="45"/>
    <n v="32.950000000000003"/>
    <n v="34.950000000000003"/>
    <n v="0.52230769230769236"/>
    <m/>
    <m/>
    <n v="2025"/>
    <s v="5s"/>
    <s v="VERY LIGHT"/>
    <s v="EXCEEDS SUPPLY"/>
    <s v="Sales F.O.B. Shipping Point and/or Delivered Sales, Shipping Point Basis"/>
    <s v="Lower"/>
    <m/>
    <s v="HONDURAS, few GUATEMALA. By Boat.  Many present shipments from prior bookings and/or previous commitments."/>
    <s v="Miami, Florida"/>
    <x v="1"/>
  </r>
  <r>
    <s v="CENTRAL AMERICA IMPORTS - PORTS OF ENTRY SOUTH FLORIDA"/>
    <s v="flat cartons"/>
    <x v="0"/>
    <x v="46"/>
    <n v="12.95"/>
    <n v="16.850000000000001"/>
    <n v="0.33111111111111113"/>
    <m/>
    <m/>
    <n v="2025"/>
    <s v="9s"/>
    <s v="MODERATE"/>
    <s v="EXCEEDS SUPPLY"/>
    <s v="Sales F.O.B. Shipping Point and/or Delivered Sales, Shipping Point Basis"/>
    <m/>
    <s v="Occasionally as low as 10.00."/>
    <s v="HONDURAS, few GUATEMALA. By Boat.  Many present shipments from prior bookings and/or previous commitments."/>
    <s v="Miami, Florida"/>
    <x v="1"/>
  </r>
  <r>
    <s v="CENTRAL AMERICA IMPORTS - PORTS OF ENTRY SOUTHERN CALIFORNIA"/>
    <s v="flat cartons"/>
    <x v="0"/>
    <x v="46"/>
    <n v="13.85"/>
    <n v="17.850000000000001"/>
    <n v="0.35222222222222227"/>
    <m/>
    <m/>
    <n v="2025"/>
    <s v="8s"/>
    <s v="VERY LIGHT"/>
    <s v="EXCEEDS SUPPLY"/>
    <s v="Sales F.O.B. Shipping Point and/or Delivered Sales, Shipping Point Basis"/>
    <m/>
    <m/>
    <s v="HONDURAS, few GUATEMALA. By Boat.  Many present shipments from prior bookings and/or previous commitments."/>
    <s v="Miami, Florida"/>
    <x v="1"/>
  </r>
  <r>
    <s v="CENTRAL AMERICA IMPORTS - PORTS OF ENTRY SOUTHERN CALIFORNIA"/>
    <s v="flat cartons"/>
    <x v="0"/>
    <x v="46"/>
    <n v="13.85"/>
    <n v="17.850000000000001"/>
    <n v="0.35222222222222227"/>
    <m/>
    <m/>
    <n v="2025"/>
    <s v="9s"/>
    <s v="VERY LIGHT"/>
    <s v="EXCEEDS SUPPLY"/>
    <s v="Sales F.O.B. Shipping Point and/or Delivered Sales, Shipping Point Basis"/>
    <m/>
    <m/>
    <s v="HONDURAS, few GUATEMALA. By Boat.  Many present shipments from prior bookings and/or previous commitments."/>
    <s v="Miami, Florida"/>
    <x v="1"/>
  </r>
  <r>
    <s v="CENTRAL AMERICA IMPORTS - PORTS OF ENTRY SOUTH FLORIDA"/>
    <s v="flat cartons"/>
    <x v="0"/>
    <x v="46"/>
    <n v="14.95"/>
    <n v="17.850000000000001"/>
    <n v="0.3644444444444444"/>
    <m/>
    <m/>
    <n v="2025"/>
    <s v="8s"/>
    <s v="MODERATE"/>
    <s v="EXCEEDS SUPPLY"/>
    <s v="Sales F.O.B. Shipping Point and/or Delivered Sales, Shipping Point Basis"/>
    <m/>
    <s v="Occasionally as low as 13.00."/>
    <s v="HONDURAS, few GUATEMALA. By Boat.  Many present shipments from prior bookings and/or previous commitments."/>
    <s v="Miami, Florida"/>
    <x v="1"/>
  </r>
  <r>
    <s v="CENTRAL AMERICA IMPORTS - PORTS OF ENTRY SOUTHERN CALIFORNIA"/>
    <s v="flat cartons"/>
    <x v="0"/>
    <x v="46"/>
    <n v="14.95"/>
    <n v="17.850000000000001"/>
    <n v="0.3644444444444444"/>
    <m/>
    <m/>
    <n v="2025"/>
    <s v="6s"/>
    <s v="VERY LIGHT"/>
    <s v="EXCEEDS SUPPLY"/>
    <s v="Sales F.O.B. Shipping Point and/or Delivered Sales, Shipping Point Basis"/>
    <m/>
    <m/>
    <s v="HONDURAS, few GUATEMALA. By Boat.  Many present shipments from prior bookings and/or previous commitments."/>
    <s v="Miami, Florida"/>
    <x v="1"/>
  </r>
  <r>
    <s v="CENTRAL AMERICA IMPORTS - PORTS OF ENTRY SOUTH FLORIDA"/>
    <s v="flat cartons"/>
    <x v="0"/>
    <x v="46"/>
    <n v="14.95"/>
    <n v="17.850000000000001"/>
    <n v="0.3644444444444444"/>
    <m/>
    <m/>
    <n v="2025"/>
    <s v="6s"/>
    <s v="MODERATE"/>
    <s v="EXCEEDS SUPPLY"/>
    <s v="Sales F.O.B. Shipping Point and/or Delivered Sales, Shipping Point Basis"/>
    <m/>
    <s v="Occasionally as low as 10.00."/>
    <s v="HONDURAS, few GUATEMALA. By Boat.  Many present shipments from prior bookings and/or previous commitments."/>
    <s v="Miami, Florida"/>
    <x v="1"/>
  </r>
  <r>
    <s v="CENTRAL AMERICA IMPORTS - PORTS OF ENTRY SOUTH FLORIDA"/>
    <s v="24 inch bins"/>
    <x v="1"/>
    <x v="46"/>
    <n v="300"/>
    <n v="345.95"/>
    <n v="0.46139285714285716"/>
    <m/>
    <m/>
    <n v="2025"/>
    <s v="60s"/>
    <s v="MODERATE"/>
    <s v="EXCEEDS SUPPLY"/>
    <s v="Sales F.O.B. Shipping Point and/or Delivered Sales, Shipping Point Basis"/>
    <m/>
    <m/>
    <s v="HONDURAS, few GUATEMALA. By Boat.  Many present shipments from prior bookings and/or previous commitments."/>
    <s v="Miami, Florida"/>
    <x v="1"/>
  </r>
  <r>
    <s v="CENTRAL AMERICA IMPORTS - PORTS OF ENTRY SOUTH FLORIDA"/>
    <s v="24 inch bins"/>
    <x v="1"/>
    <x v="46"/>
    <n v="300"/>
    <n v="345.95"/>
    <n v="0.46139285714285716"/>
    <m/>
    <m/>
    <n v="2025"/>
    <s v="45s"/>
    <s v="MODERATE"/>
    <s v="EXCEEDS SUPPLY"/>
    <s v="Sales F.O.B. Shipping Point and/or Delivered Sales, Shipping Point Basis"/>
    <m/>
    <m/>
    <s v="HONDURAS, few GUATEMALA. By Boat.  Many present shipments from prior bookings and/or previous commitments."/>
    <s v="Miami, Florida"/>
    <x v="1"/>
  </r>
  <r>
    <s v="CENTRAL AMERICA IMPORTS - PORTS OF ENTRY SOUTHERN CALIFORNIA"/>
    <s v="24 inch bins"/>
    <x v="1"/>
    <x v="46"/>
    <n v="325"/>
    <n v="343"/>
    <n v="0.47714285714285715"/>
    <m/>
    <m/>
    <n v="2025"/>
    <s v="60s"/>
    <s v="VERY LIGHT"/>
    <s v="EXCEEDS SUPPLY"/>
    <s v="Sales F.O.B. Shipping Point and/or Delivered Sales, Shipping Point Basis"/>
    <m/>
    <m/>
    <s v="HONDURAS, few GUATEMALA. By Boat.  Many present shipments from prior bookings and/or previous commitments."/>
    <s v="Miami, Florida"/>
    <x v="1"/>
  </r>
  <r>
    <s v="CENTRAL AMERICA IMPORTS - PORTS OF ENTRY SOUTHERN CALIFORNIA"/>
    <s v="24 inch bins"/>
    <x v="1"/>
    <x v="46"/>
    <n v="325"/>
    <n v="343"/>
    <n v="0.47714285714285715"/>
    <m/>
    <m/>
    <n v="2025"/>
    <s v="36s"/>
    <s v="VERY LIGHT"/>
    <s v="EXCEEDS SUPPLY"/>
    <s v="Sales F.O.B. Shipping Point and/or Delivered Sales, Shipping Point Basis"/>
    <m/>
    <m/>
    <s v="HONDURAS, few GUATEMALA. By Boat.  Many present shipments from prior bookings and/or previous commitments."/>
    <s v="Miami, Florida"/>
    <x v="1"/>
  </r>
  <r>
    <s v="CENTRAL AMERICA IMPORTS - PORTS OF ENTRY SOUTH FLORIDA"/>
    <s v="24 inch bins"/>
    <x v="1"/>
    <x v="46"/>
    <n v="325"/>
    <n v="345.95"/>
    <n v="0.47925000000000001"/>
    <m/>
    <m/>
    <n v="2025"/>
    <s v="36s"/>
    <s v="MODERATE"/>
    <s v="EXCEEDS SUPPLY"/>
    <s v="Sales F.O.B. Shipping Point and/or Delivered Sales, Shipping Point Basis"/>
    <m/>
    <m/>
    <s v="HONDURAS, few GUATEMALA. By Boat.  Many present shipments from prior bookings and/or previous commitments."/>
    <s v="Miami, Florida"/>
    <x v="1"/>
  </r>
  <r>
    <s v="CENTRAL AMERICA IMPORTS - PORTS OF ENTRY SOUTHERN CALIFORNIA"/>
    <s v="24 inch bins"/>
    <x v="1"/>
    <x v="46"/>
    <n v="335"/>
    <n v="350"/>
    <n v="0.48928571428571427"/>
    <m/>
    <m/>
    <n v="2025"/>
    <s v="45s"/>
    <s v="VERY LIGHT"/>
    <s v="EXCEEDS SUPPLY"/>
    <s v="Sales F.O.B. Shipping Point and/or Delivered Sales, Shipping Point Basis"/>
    <m/>
    <s v="Occasional as low as 312.00."/>
    <s v="HONDURAS, few GUATEMALA. By Boat.  Many present shipments from prior bookings and/or previous commitments."/>
    <s v="Miami, Florida"/>
    <x v="1"/>
  </r>
  <r>
    <s v="CENTRAL AMERICA IMPORTS - PORTS OF ENTRY SOUTH FLORIDA"/>
    <s v="cartons"/>
    <x v="1"/>
    <x v="46"/>
    <n v="32.950000000000003"/>
    <n v="34.950000000000003"/>
    <n v="0.52230769230769236"/>
    <m/>
    <m/>
    <n v="2025"/>
    <s v="4s"/>
    <s v="MODERATE"/>
    <s v="EXCEEDS SUPPLY"/>
    <s v="Sales F.O.B. Shipping Point and/or Delivered Sales, Shipping Point Basis"/>
    <m/>
    <m/>
    <s v="HONDURAS, few GUATEMALA. By Boat.  Many present shipments from prior bookings and/or previous commitments."/>
    <s v="Miami, Florida"/>
    <x v="1"/>
  </r>
  <r>
    <s v="CENTRAL AMERICA IMPORTS - PORTS OF ENTRY SOUTH FLORIDA"/>
    <s v="cartons"/>
    <x v="1"/>
    <x v="46"/>
    <n v="32.950000000000003"/>
    <n v="34.950000000000003"/>
    <n v="0.52230769230769236"/>
    <m/>
    <m/>
    <n v="2025"/>
    <s v="5s"/>
    <s v="MODERATE"/>
    <s v="EXCEEDS SUPPLY"/>
    <s v="Sales F.O.B. Shipping Point and/or Delivered Sales, Shipping Point Basis"/>
    <m/>
    <m/>
    <s v="HONDURAS, few GUATEMALA. By Boat.  Many present shipments from prior bookings and/or previous commitments."/>
    <s v="Miami, Florida"/>
    <x v="1"/>
  </r>
  <r>
    <s v="CENTRAL AMERICA IMPORTS - PORTS OF ENTRY SOUTHERN CALIFORNIA"/>
    <s v="cartons"/>
    <x v="1"/>
    <x v="46"/>
    <n v="32.950000000000003"/>
    <n v="34.950000000000003"/>
    <n v="0.52230769230769236"/>
    <m/>
    <m/>
    <n v="2025"/>
    <s v="4s"/>
    <s v="VERY LIGHT"/>
    <s v="EXCEEDS SUPPLY"/>
    <s v="Sales F.O.B. Shipping Point and/or Delivered Sales, Shipping Point Basis"/>
    <m/>
    <m/>
    <s v="HONDURAS, few GUATEMALA. By Boat.  Many present shipments from prior bookings and/or previous commitments."/>
    <s v="Miami, Florida"/>
    <x v="1"/>
  </r>
  <r>
    <s v="CENTRAL AMERICA IMPORTS - PORTS OF ENTRY SOUTHERN CALIFORNIA"/>
    <s v="cartons"/>
    <x v="1"/>
    <x v="46"/>
    <n v="32.950000000000003"/>
    <n v="34.950000000000003"/>
    <n v="0.52230769230769236"/>
    <m/>
    <m/>
    <n v="2025"/>
    <s v="5s"/>
    <s v="VERY LIGHT"/>
    <s v="EXCEEDS SUPPLY"/>
    <s v="Sales F.O.B. Shipping Point and/or Delivered Sales, Shipping Point Basis"/>
    <m/>
    <m/>
    <s v="HONDURAS, few GUATEMALA. By Boat.  Many present shipments from prior bookings and/or previous commitments."/>
    <s v="Miami, Florida"/>
    <x v="1"/>
  </r>
  <r>
    <s v="CENTRAL AMERICA IMPORTS - PORTS OF ENTRY SOUTH FLORIDA"/>
    <s v="flat cartons"/>
    <x v="0"/>
    <x v="47"/>
    <n v="12.95"/>
    <n v="16.850000000000001"/>
    <n v="0.33111111111111113"/>
    <m/>
    <m/>
    <n v="2025"/>
    <s v="9s"/>
    <s v="MODERATE"/>
    <s v="EXCEEDS SUPPLY"/>
    <s v="Sales F.O.B. Shipping Point and/or Delivered Sales, Shipping Point Basis"/>
    <s v="About Steady"/>
    <s v="Occasionally as low as 10.00."/>
    <s v="HONDURAS, few GUATEMALA. By Boat.  Many present shipments from prior bookings and/or previous commitments."/>
    <s v="Miami, Florida"/>
    <x v="1"/>
  </r>
  <r>
    <s v="CENTRAL AMERICA IMPORTS - PORTS OF ENTRY SOUTHERN CALIFORNIA"/>
    <s v="flat cartons"/>
    <x v="0"/>
    <x v="47"/>
    <n v="13.85"/>
    <n v="17.850000000000001"/>
    <n v="0.35222222222222227"/>
    <m/>
    <m/>
    <n v="2025"/>
    <s v="9s"/>
    <s v="VERY LIGHT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ERN CALIFORNIA"/>
    <s v="flat cartons"/>
    <x v="0"/>
    <x v="47"/>
    <n v="13.85"/>
    <n v="17.850000000000001"/>
    <n v="0.35222222222222227"/>
    <m/>
    <m/>
    <n v="2025"/>
    <s v="8s"/>
    <s v="VERY LIGHT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flat cartons"/>
    <x v="0"/>
    <x v="47"/>
    <n v="14.95"/>
    <n v="17.850000000000001"/>
    <n v="0.3644444444444444"/>
    <m/>
    <m/>
    <n v="2025"/>
    <s v="8s"/>
    <s v="MODERATE"/>
    <s v="EXCEEDS SUPPLY"/>
    <s v="Sales F.O.B. Shipping Point and/or Delivered Sales, Shipping Point Basis"/>
    <s v="About Steady"/>
    <s v="Occasionally as low as 13.00."/>
    <s v="HONDURAS, few GUATEMALA. By Boat.  Many present shipments from prior bookings and/or previous commitments."/>
    <s v="Miami, Florida"/>
    <x v="1"/>
  </r>
  <r>
    <s v="CENTRAL AMERICA IMPORTS - PORTS OF ENTRY SOUTH FLORIDA"/>
    <s v="flat cartons"/>
    <x v="0"/>
    <x v="47"/>
    <n v="14.95"/>
    <n v="17.850000000000001"/>
    <n v="0.3644444444444444"/>
    <m/>
    <m/>
    <n v="2025"/>
    <s v="6s"/>
    <s v="MODERATE"/>
    <s v="EXCEEDS SUPPLY"/>
    <s v="Sales F.O.B. Shipping Point and/or Delivered Sales, Shipping Point Basis"/>
    <s v="About Steady"/>
    <s v="Occasionally as low as 10.00."/>
    <s v="HONDURAS, few GUATEMALA. By Boat.  Many present shipments from prior bookings and/or previous commitments."/>
    <s v="Miami, Florida"/>
    <x v="1"/>
  </r>
  <r>
    <s v="CENTRAL AMERICA IMPORTS - PORTS OF ENTRY SOUTHERN CALIFORNIA"/>
    <s v="flat cartons"/>
    <x v="0"/>
    <x v="47"/>
    <n v="14.95"/>
    <n v="17.850000000000001"/>
    <n v="0.3644444444444444"/>
    <m/>
    <m/>
    <n v="2025"/>
    <s v="6s"/>
    <s v="VERY LIGHT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24 inch bins"/>
    <x v="1"/>
    <x v="47"/>
    <n v="300"/>
    <n v="345.95"/>
    <n v="0.46139285714285716"/>
    <m/>
    <m/>
    <n v="2025"/>
    <s v="60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24 inch bins"/>
    <x v="1"/>
    <x v="47"/>
    <n v="300"/>
    <n v="345.95"/>
    <n v="0.46139285714285716"/>
    <m/>
    <m/>
    <n v="2025"/>
    <s v="45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ERN CALIFORNIA"/>
    <s v="24 inch bins"/>
    <x v="1"/>
    <x v="47"/>
    <n v="325"/>
    <n v="343"/>
    <n v="0.47714285714285715"/>
    <m/>
    <m/>
    <n v="2025"/>
    <s v="60s"/>
    <s v="VERY LIGHT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ERN CALIFORNIA"/>
    <s v="24 inch bins"/>
    <x v="1"/>
    <x v="47"/>
    <n v="325"/>
    <n v="343"/>
    <n v="0.47714285714285715"/>
    <m/>
    <m/>
    <n v="2025"/>
    <s v="36s"/>
    <s v="VERY LIGHT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24 inch bins"/>
    <x v="1"/>
    <x v="47"/>
    <n v="325"/>
    <n v="345.95"/>
    <n v="0.47925000000000001"/>
    <m/>
    <m/>
    <n v="2025"/>
    <s v="36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ERN CALIFORNIA"/>
    <s v="24 inch bins"/>
    <x v="1"/>
    <x v="47"/>
    <n v="335"/>
    <n v="350"/>
    <n v="0.48928571428571427"/>
    <m/>
    <m/>
    <n v="2025"/>
    <s v="45s"/>
    <s v="VERY LIGHT"/>
    <s v="EXCEEDS SUPPLY"/>
    <s v="Sales F.O.B. Shipping Point and/or Delivered Sales, Shipping Point Basis"/>
    <s v="About Steady"/>
    <s v="Occasional as low as 312.00."/>
    <s v="HONDURAS, few GUATEMALA. By Boat.  Many present shipments from prior bookings and/or previous commitments."/>
    <s v="Miami, Florida"/>
    <x v="1"/>
  </r>
  <r>
    <s v="CENTRAL AMERICA IMPORTS - PORTS OF ENTRY SOUTHERN CALIFORNIA"/>
    <s v="cartons"/>
    <x v="1"/>
    <x v="47"/>
    <n v="32.950000000000003"/>
    <n v="34.950000000000003"/>
    <n v="0.52230769230769236"/>
    <m/>
    <m/>
    <n v="2025"/>
    <s v="4s"/>
    <s v="VERY LIGHT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ERN CALIFORNIA"/>
    <s v="cartons"/>
    <x v="1"/>
    <x v="47"/>
    <n v="32.950000000000003"/>
    <n v="34.950000000000003"/>
    <n v="0.52230769230769236"/>
    <m/>
    <m/>
    <n v="2025"/>
    <s v="5s"/>
    <s v="VERY LIGHT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cartons"/>
    <x v="1"/>
    <x v="47"/>
    <n v="32.950000000000003"/>
    <n v="34.950000000000003"/>
    <n v="0.52230769230769236"/>
    <m/>
    <m/>
    <n v="2025"/>
    <s v="5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cartons"/>
    <x v="1"/>
    <x v="47"/>
    <n v="32.950000000000003"/>
    <n v="34.950000000000003"/>
    <n v="0.52230769230769236"/>
    <m/>
    <m/>
    <n v="2025"/>
    <s v="4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flat cartons"/>
    <x v="0"/>
    <x v="48"/>
    <n v="12.95"/>
    <n v="16.850000000000001"/>
    <n v="0.33111111111111113"/>
    <m/>
    <m/>
    <n v="2025"/>
    <s v="9s"/>
    <s v="MODERATE"/>
    <s v="EXCEEDS SUPPLY"/>
    <s v="Sales F.O.B. Shipping Point and/or Delivered Sales, Shipping Point Basis"/>
    <s v="About Steady"/>
    <s v="Occasionally as low as 10.00."/>
    <s v="HONDURAS, few GUATEMALA. By Boat.  Many present shipments from prior bookings and/or previous commitments."/>
    <s v="Miami, Florida"/>
    <x v="1"/>
  </r>
  <r>
    <s v="CENTRAL AMERICA IMPORTS - PORTS OF ENTRY SOUTHERN CALIFORNIA"/>
    <s v="flat cartons"/>
    <x v="0"/>
    <x v="48"/>
    <n v="13.85"/>
    <n v="17.850000000000001"/>
    <n v="0.35222222222222227"/>
    <m/>
    <m/>
    <n v="2025"/>
    <s v="8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ERN CALIFORNIA"/>
    <s v="flat cartons"/>
    <x v="0"/>
    <x v="48"/>
    <n v="13.85"/>
    <n v="17.850000000000001"/>
    <n v="0.35222222222222227"/>
    <m/>
    <m/>
    <n v="2025"/>
    <s v="9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flat cartons"/>
    <x v="0"/>
    <x v="48"/>
    <n v="14.95"/>
    <n v="17.850000000000001"/>
    <n v="0.3644444444444444"/>
    <m/>
    <m/>
    <n v="2025"/>
    <s v="6s"/>
    <s v="MODERATE"/>
    <s v="EXCEEDS SUPPLY"/>
    <s v="Sales F.O.B. Shipping Point and/or Delivered Sales, Shipping Point Basis"/>
    <s v="About Steady"/>
    <s v="Occasionally as low as 10.00."/>
    <s v="HONDURAS, few GUATEMALA. By Boat.  Many present shipments from prior bookings and/or previous commitments."/>
    <s v="Miami, Florida"/>
    <x v="1"/>
  </r>
  <r>
    <s v="CENTRAL AMERICA IMPORTS - PORTS OF ENTRY SOUTH FLORIDA"/>
    <s v="flat cartons"/>
    <x v="0"/>
    <x v="48"/>
    <n v="14.95"/>
    <n v="17.850000000000001"/>
    <n v="0.3644444444444444"/>
    <m/>
    <m/>
    <n v="2025"/>
    <s v="8s"/>
    <s v="MODERATE"/>
    <s v="EXCEEDS SUPPLY"/>
    <s v="Sales F.O.B. Shipping Point and/or Delivered Sales, Shipping Point Basis"/>
    <s v="About Steady"/>
    <s v="Occasionally as low as 13.00."/>
    <s v="HONDURAS, few GUATEMALA. By Boat.  Many present shipments from prior bookings and/or previous commitments."/>
    <s v="Miami, Florida"/>
    <x v="1"/>
  </r>
  <r>
    <s v="CENTRAL AMERICA IMPORTS - PORTS OF ENTRY SOUTHERN CALIFORNIA"/>
    <s v="flat cartons"/>
    <x v="0"/>
    <x v="48"/>
    <n v="14.95"/>
    <n v="17.850000000000001"/>
    <n v="0.3644444444444444"/>
    <m/>
    <m/>
    <n v="2025"/>
    <s v="6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24 inch bins"/>
    <x v="1"/>
    <x v="48"/>
    <n v="300"/>
    <n v="345.95"/>
    <n v="0.46139285714285716"/>
    <m/>
    <m/>
    <n v="2025"/>
    <s v="60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24 inch bins"/>
    <x v="1"/>
    <x v="48"/>
    <n v="300"/>
    <n v="345.95"/>
    <n v="0.46139285714285716"/>
    <m/>
    <m/>
    <n v="2025"/>
    <s v="45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ERN CALIFORNIA"/>
    <s v="24 inch bins"/>
    <x v="1"/>
    <x v="48"/>
    <n v="325"/>
    <n v="343"/>
    <n v="0.47714285714285715"/>
    <m/>
    <m/>
    <n v="2025"/>
    <s v="60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ERN CALIFORNIA"/>
    <s v="24 inch bins"/>
    <x v="1"/>
    <x v="48"/>
    <n v="325"/>
    <n v="343"/>
    <n v="0.47714285714285715"/>
    <m/>
    <m/>
    <n v="2025"/>
    <s v="36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24 inch bins"/>
    <x v="1"/>
    <x v="48"/>
    <n v="325"/>
    <n v="345.95"/>
    <n v="0.47925000000000001"/>
    <m/>
    <m/>
    <n v="2025"/>
    <s v="36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ERN CALIFORNIA"/>
    <s v="24 inch bins"/>
    <x v="1"/>
    <x v="48"/>
    <n v="335"/>
    <n v="350"/>
    <n v="0.48928571428571427"/>
    <m/>
    <m/>
    <n v="2025"/>
    <s v="45s"/>
    <s v="MODERATE"/>
    <s v="EXCEEDS SUPPLY"/>
    <s v="Sales F.O.B. Shipping Point and/or Delivered Sales, Shipping Point Basis"/>
    <s v="About Steady"/>
    <s v="Occasional as low as 312.00."/>
    <s v="HONDURAS, few GUATEMALA. By Boat.  Many present shipments from prior bookings and/or previous commitments."/>
    <s v="Miami, Florida"/>
    <x v="1"/>
  </r>
  <r>
    <s v="CENTRAL AMERICA IMPORTS - PORTS OF ENTRY SOUTHERN CALIFORNIA"/>
    <s v="cartons"/>
    <x v="1"/>
    <x v="48"/>
    <n v="32.950000000000003"/>
    <n v="34.950000000000003"/>
    <n v="0.52230769230769236"/>
    <m/>
    <m/>
    <n v="2025"/>
    <s v="4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ERN CALIFORNIA"/>
    <s v="cartons"/>
    <x v="1"/>
    <x v="48"/>
    <n v="32.950000000000003"/>
    <n v="34.950000000000003"/>
    <n v="0.52230769230769236"/>
    <m/>
    <m/>
    <n v="2025"/>
    <s v="5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cartons"/>
    <x v="1"/>
    <x v="48"/>
    <n v="32.950000000000003"/>
    <n v="34.950000000000003"/>
    <n v="0.52230769230769236"/>
    <m/>
    <m/>
    <n v="2025"/>
    <s v="4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cartons"/>
    <x v="1"/>
    <x v="48"/>
    <n v="32.950000000000003"/>
    <n v="34.950000000000003"/>
    <n v="0.52230769230769236"/>
    <m/>
    <m/>
    <n v="2025"/>
    <s v="5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flat cartons"/>
    <x v="0"/>
    <x v="49"/>
    <n v="12.95"/>
    <n v="16.850000000000001"/>
    <n v="0.33111111111111113"/>
    <m/>
    <m/>
    <n v="2025"/>
    <s v="9s"/>
    <s v="MODERATE"/>
    <s v="EXCEEDS SUPPLY"/>
    <s v="Sales F.O.B. Shipping Point and/or Delivered Sales, Shipping Point Basis"/>
    <s v="About Steady"/>
    <s v="Occasionally as low as 10.00."/>
    <s v="HONDURAS, few GUATEMALA. By Boat.  Many present shipments from prior bookings and/or previous commitments."/>
    <s v="Miami, Florida"/>
    <x v="1"/>
  </r>
  <r>
    <s v="CENTRAL AMERICA IMPORTS - PORTS OF ENTRY SOUTHERN CALIFORNIA"/>
    <s v="flat cartons"/>
    <x v="0"/>
    <x v="49"/>
    <n v="13.85"/>
    <n v="17.850000000000001"/>
    <n v="0.35222222222222227"/>
    <m/>
    <m/>
    <n v="2025"/>
    <s v="9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ERN CALIFORNIA"/>
    <s v="flat cartons"/>
    <x v="0"/>
    <x v="49"/>
    <n v="13.85"/>
    <n v="17.850000000000001"/>
    <n v="0.35222222222222227"/>
    <m/>
    <m/>
    <n v="2025"/>
    <s v="8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ERN CALIFORNIA"/>
    <s v="flat cartons"/>
    <x v="0"/>
    <x v="49"/>
    <n v="14.95"/>
    <n v="17.850000000000001"/>
    <n v="0.3644444444444444"/>
    <m/>
    <m/>
    <n v="2025"/>
    <s v="6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flat cartons"/>
    <x v="0"/>
    <x v="49"/>
    <n v="14.95"/>
    <n v="17.850000000000001"/>
    <n v="0.3644444444444444"/>
    <m/>
    <m/>
    <n v="2025"/>
    <s v="6s"/>
    <s v="MODERATE"/>
    <s v="EXCEEDS SUPPLY"/>
    <s v="Sales F.O.B. Shipping Point and/or Delivered Sales, Shipping Point Basis"/>
    <s v="About Steady"/>
    <s v="Occasionally as low as 10.00."/>
    <s v="HONDURAS, few GUATEMALA. By Boat.  Many present shipments from prior bookings and/or previous commitments."/>
    <s v="Miami, Florida"/>
    <x v="1"/>
  </r>
  <r>
    <s v="CENTRAL AMERICA IMPORTS - PORTS OF ENTRY SOUTH FLORIDA"/>
    <s v="flat cartons"/>
    <x v="0"/>
    <x v="49"/>
    <n v="14.95"/>
    <n v="17.850000000000001"/>
    <n v="0.3644444444444444"/>
    <m/>
    <m/>
    <n v="2025"/>
    <s v="8s"/>
    <s v="MODERATE"/>
    <s v="EXCEEDS SUPPLY"/>
    <s v="Sales F.O.B. Shipping Point and/or Delivered Sales, Shipping Point Basis"/>
    <s v="About Steady"/>
    <s v="Occasionally as low as 13.00."/>
    <s v="HONDURAS, few GUATEMALA. By Boat.  Many present shipments from prior bookings and/or previous commitments."/>
    <s v="Miami, Florida"/>
    <x v="1"/>
  </r>
  <r>
    <s v="CENTRAL AMERICA IMPORTS - PORTS OF ENTRY SOUTH FLORIDA"/>
    <s v="24 inch bins"/>
    <x v="1"/>
    <x v="49"/>
    <n v="300"/>
    <n v="345.95"/>
    <n v="0.46139285714285716"/>
    <m/>
    <m/>
    <n v="2025"/>
    <s v="45s"/>
    <s v="MODERATE"/>
    <s v="EXCEEDS SUPPLY"/>
    <s v="Sales F.O.B. Shipping Point and/or Delivered Sales, Shipping Point Basis"/>
    <s v="About Steady"/>
    <s v="occasional higher"/>
    <s v="HONDURAS, few GUATEMALA. By Boat.  Many present shipments from prior bookings and/or previous commitments."/>
    <s v="Miami, Florida"/>
    <x v="1"/>
  </r>
  <r>
    <s v="CENTRAL AMERICA IMPORTS - PORTS OF ENTRY SOUTH FLORIDA"/>
    <s v="24 inch bins"/>
    <x v="1"/>
    <x v="49"/>
    <n v="300"/>
    <n v="345.95"/>
    <n v="0.46139285714285716"/>
    <m/>
    <m/>
    <n v="2025"/>
    <s v="60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ERN CALIFORNIA"/>
    <s v="24 inch bins"/>
    <x v="1"/>
    <x v="49"/>
    <n v="325"/>
    <n v="343"/>
    <n v="0.47714285714285715"/>
    <m/>
    <m/>
    <n v="2025"/>
    <s v="36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ERN CALIFORNIA"/>
    <s v="24 inch bins"/>
    <x v="1"/>
    <x v="49"/>
    <n v="325"/>
    <n v="343"/>
    <n v="0.47714285714285715"/>
    <m/>
    <m/>
    <n v="2025"/>
    <s v="60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24 inch bins"/>
    <x v="1"/>
    <x v="49"/>
    <n v="325"/>
    <n v="345.95"/>
    <n v="0.47925000000000001"/>
    <m/>
    <m/>
    <n v="2025"/>
    <s v="36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ERN CALIFORNIA"/>
    <s v="24 inch bins"/>
    <x v="1"/>
    <x v="49"/>
    <n v="335"/>
    <n v="350"/>
    <n v="0.48928571428571427"/>
    <m/>
    <m/>
    <n v="2025"/>
    <s v="45s"/>
    <s v="MODERATE"/>
    <s v="EXCEEDS SUPPLY"/>
    <s v="Sales F.O.B. Shipping Point and/or Delivered Sales, Shipping Point Basis"/>
    <s v="About Steady"/>
    <s v="Occasional as low as 312.00."/>
    <s v="HONDURAS, few GUATEMALA. By Boat.  Many present shipments from prior bookings and/or previous commitments."/>
    <s v="Miami, Florida"/>
    <x v="1"/>
  </r>
  <r>
    <s v="CENTRAL AMERICA IMPORTS - PORTS OF ENTRY SOUTH FLORIDA"/>
    <s v="cartons"/>
    <x v="1"/>
    <x v="49"/>
    <n v="32.950000000000003"/>
    <n v="34.950000000000003"/>
    <n v="0.52230769230769236"/>
    <m/>
    <m/>
    <n v="2025"/>
    <s v="4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ERN CALIFORNIA"/>
    <s v="cartons"/>
    <x v="1"/>
    <x v="49"/>
    <n v="32.950000000000003"/>
    <n v="34.950000000000003"/>
    <n v="0.52230769230769236"/>
    <m/>
    <m/>
    <n v="2025"/>
    <s v="5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cartons"/>
    <x v="1"/>
    <x v="49"/>
    <n v="32.950000000000003"/>
    <n v="34.950000000000003"/>
    <n v="0.52230769230769236"/>
    <m/>
    <m/>
    <n v="2025"/>
    <s v="5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ERN CALIFORNIA"/>
    <s v="cartons"/>
    <x v="1"/>
    <x v="49"/>
    <n v="32.950000000000003"/>
    <n v="34.950000000000003"/>
    <n v="0.52230769230769236"/>
    <m/>
    <m/>
    <n v="2025"/>
    <s v="4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flat cartons"/>
    <x v="0"/>
    <x v="50"/>
    <n v="12.95"/>
    <n v="16.850000000000001"/>
    <n v="0.33111111111111113"/>
    <m/>
    <m/>
    <n v="2025"/>
    <s v="9s"/>
    <s v="MODERATE"/>
    <s v="EXCEEDS SUPPLY"/>
    <s v="Sales F.O.B. Shipping Point and/or Delivered Sales, Shipping Point Basis"/>
    <s v="About Steady"/>
    <s v="Occasionally as low as 10.00."/>
    <s v="HONDURAS, few GUATEMALA. By Boat.  Many present shipments from prior bookings and/or previous commitments."/>
    <s v="Miami, Florida"/>
    <x v="1"/>
  </r>
  <r>
    <s v="CENTRAL AMERICA IMPORTS - PORTS OF ENTRY SOUTHERN CALIFORNIA"/>
    <s v="flat cartons"/>
    <x v="0"/>
    <x v="50"/>
    <n v="13.85"/>
    <n v="17.850000000000001"/>
    <n v="0.35222222222222227"/>
    <m/>
    <m/>
    <n v="2025"/>
    <s v="9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ERN CALIFORNIA"/>
    <s v="flat cartons"/>
    <x v="0"/>
    <x v="50"/>
    <n v="13.85"/>
    <n v="17.850000000000001"/>
    <n v="0.35222222222222227"/>
    <m/>
    <m/>
    <n v="2025"/>
    <s v="8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flat cartons"/>
    <x v="0"/>
    <x v="50"/>
    <n v="14.95"/>
    <n v="17.850000000000001"/>
    <n v="0.3644444444444444"/>
    <m/>
    <m/>
    <n v="2025"/>
    <s v="6s"/>
    <s v="MODERATE"/>
    <s v="EXCEEDS SUPPLY"/>
    <s v="Sales F.O.B. Shipping Point and/or Delivered Sales, Shipping Point Basis"/>
    <s v="About Steady"/>
    <s v="Occasionally as low as 10.00."/>
    <s v="HONDURAS, few GUATEMALA. By Boat.  Many present shipments from prior bookings and/or previous commitments."/>
    <s v="Miami, Florida"/>
    <x v="1"/>
  </r>
  <r>
    <s v="CENTRAL AMERICA IMPORTS - PORTS OF ENTRY SOUTH FLORIDA"/>
    <s v="flat cartons"/>
    <x v="0"/>
    <x v="50"/>
    <n v="14.95"/>
    <n v="17.850000000000001"/>
    <n v="0.3644444444444444"/>
    <m/>
    <m/>
    <n v="2025"/>
    <s v="8s"/>
    <s v="MODERATE"/>
    <s v="EXCEEDS SUPPLY"/>
    <s v="Sales F.O.B. Shipping Point and/or Delivered Sales, Shipping Point Basis"/>
    <s v="About Steady"/>
    <s v="Occasionally as low as 13.00."/>
    <s v="HONDURAS, few GUATEMALA. By Boat.  Many present shipments from prior bookings and/or previous commitments."/>
    <s v="Miami, Florida"/>
    <x v="1"/>
  </r>
  <r>
    <s v="CENTRAL AMERICA IMPORTS - PORTS OF ENTRY SOUTHERN CALIFORNIA"/>
    <s v="flat cartons"/>
    <x v="0"/>
    <x v="50"/>
    <n v="14.95"/>
    <n v="17.850000000000001"/>
    <n v="0.3644444444444444"/>
    <m/>
    <m/>
    <n v="2025"/>
    <s v="6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24 inch bins"/>
    <x v="1"/>
    <x v="50"/>
    <n v="300"/>
    <n v="345.95"/>
    <n v="0.46139285714285716"/>
    <m/>
    <m/>
    <n v="2025"/>
    <s v="60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24 inch bins"/>
    <x v="1"/>
    <x v="50"/>
    <n v="300"/>
    <n v="345.95"/>
    <n v="0.46139285714285716"/>
    <m/>
    <m/>
    <n v="2025"/>
    <s v="45s"/>
    <s v="MODERATE"/>
    <s v="EXCEEDS SUPPLY"/>
    <s v="Sales F.O.B. Shipping Point and/or Delivered Sales, Shipping Point Basis"/>
    <s v="About Steady"/>
    <s v="occasional higher"/>
    <s v="HONDURAS, few GUATEMALA. By Boat.  Many present shipments from prior bookings and/or previous commitments."/>
    <s v="Miami, Florida"/>
    <x v="1"/>
  </r>
  <r>
    <s v="CENTRAL AMERICA IMPORTS - PORTS OF ENTRY SOUTHERN CALIFORNIA"/>
    <s v="24 inch bins"/>
    <x v="1"/>
    <x v="50"/>
    <n v="325"/>
    <n v="343"/>
    <n v="0.47714285714285715"/>
    <m/>
    <m/>
    <n v="2025"/>
    <s v="36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ERN CALIFORNIA"/>
    <s v="24 inch bins"/>
    <x v="1"/>
    <x v="50"/>
    <n v="325"/>
    <n v="343"/>
    <n v="0.47714285714285715"/>
    <m/>
    <m/>
    <n v="2025"/>
    <s v="60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24 inch bins"/>
    <x v="1"/>
    <x v="50"/>
    <n v="325"/>
    <n v="345.95"/>
    <n v="0.47925000000000001"/>
    <m/>
    <m/>
    <n v="2025"/>
    <s v="36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ERN CALIFORNIA"/>
    <s v="24 inch bins"/>
    <x v="1"/>
    <x v="50"/>
    <n v="335"/>
    <n v="350"/>
    <n v="0.48928571428571427"/>
    <m/>
    <m/>
    <n v="2025"/>
    <s v="45s"/>
    <s v="MODERATE"/>
    <s v="EXCEEDS SUPPLY"/>
    <s v="Sales F.O.B. Shipping Point and/or Delivered Sales, Shipping Point Basis"/>
    <s v="About Steady"/>
    <s v="Occasional as low as 312.00."/>
    <s v="HONDURAS, few GUATEMALA. By Boat.  Many present shipments from prior bookings and/or previous commitments."/>
    <s v="Miami, Florida"/>
    <x v="1"/>
  </r>
  <r>
    <s v="CENTRAL AMERICA IMPORTS - PORTS OF ENTRY SOUTH FLORIDA"/>
    <s v="cartons"/>
    <x v="1"/>
    <x v="50"/>
    <n v="32.950000000000003"/>
    <n v="34.950000000000003"/>
    <n v="0.52230769230769236"/>
    <m/>
    <m/>
    <n v="2025"/>
    <s v="4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cartons"/>
    <x v="1"/>
    <x v="50"/>
    <n v="32.950000000000003"/>
    <n v="34.950000000000003"/>
    <n v="0.52230769230769236"/>
    <m/>
    <m/>
    <n v="2025"/>
    <s v="5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ERN CALIFORNIA"/>
    <s v="cartons"/>
    <x v="1"/>
    <x v="50"/>
    <n v="32.950000000000003"/>
    <n v="34.950000000000003"/>
    <n v="0.52230769230769236"/>
    <m/>
    <m/>
    <n v="2025"/>
    <s v="5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ERN CALIFORNIA"/>
    <s v="cartons"/>
    <x v="1"/>
    <x v="50"/>
    <n v="32.950000000000003"/>
    <n v="34.950000000000003"/>
    <n v="0.52230769230769236"/>
    <m/>
    <m/>
    <n v="2025"/>
    <s v="4s"/>
    <s v="MODERATE"/>
    <s v="EXCEEDS SUPPLY"/>
    <s v="Sales F.O.B. Shipping Point and/or Delivered Sales, Shipping Point Basis"/>
    <s v="About Steady"/>
    <m/>
    <s v="HONDURAS, few GUATEMALA. By Boat.  Many present shipments from prior bookings and/or previous commitments."/>
    <s v="Miami, Florida"/>
    <x v="1"/>
  </r>
  <r>
    <s v="CENTRAL AMERICA IMPORTS - PORTS OF ENTRY SOUTH FLORIDA"/>
    <s v="flat cartons"/>
    <x v="0"/>
    <x v="51"/>
    <n v="16.850000000000001"/>
    <n v="18.850000000000001"/>
    <n v="0.39666666666666672"/>
    <m/>
    <m/>
    <n v="2025"/>
    <s v="9s"/>
    <s v="MODERATE"/>
    <s v="EXCEEDS SUPPLY"/>
    <s v="Sales F.O.B. Shipping Point and/or Delivered Sales, Shipping Point Basis"/>
    <m/>
    <m/>
    <s v="HONDURAS few GUATEMALA.. By Boat.  Many present shipments from prior bookings and/or previous commitments."/>
    <s v="Miami, Florida"/>
    <x v="1"/>
  </r>
  <r>
    <s v="CENTRAL AMERICA IMPORTS - PORTS OF ENTRY SOUTH FLORIDA"/>
    <s v="flat cartons"/>
    <x v="0"/>
    <x v="51"/>
    <n v="17.850000000000001"/>
    <n v="18.850000000000001"/>
    <n v="0.40777777777777779"/>
    <m/>
    <m/>
    <n v="2025"/>
    <s v="8s"/>
    <s v="MODERATE"/>
    <s v="EXCEEDS SUPPLY"/>
    <s v="Sales F.O.B. Shipping Point and/or Delivered Sales, Shipping Point Basis"/>
    <m/>
    <m/>
    <s v="HONDURAS few GUATEMALA.. By Boat.  Many present shipments from prior bookings and/or previous commitments."/>
    <s v="Miami, Florida"/>
    <x v="1"/>
  </r>
  <r>
    <s v="CENTRAL AMERICA IMPORTS - PORTS OF ENTRY SOUTH FLORIDA"/>
    <s v="flat cartons"/>
    <x v="0"/>
    <x v="51"/>
    <n v="17.850000000000001"/>
    <n v="18.95"/>
    <n v="0.40888888888888886"/>
    <m/>
    <m/>
    <n v="2025"/>
    <s v="6s"/>
    <s v="MODERATE"/>
    <s v="EXCEEDS SUPPLY"/>
    <s v="Sales F.O.B. Shipping Point and/or Delivered Sales, Shipping Point Basis"/>
    <m/>
    <m/>
    <s v="HONDURAS few GUATEMALA.. By Boat.  Many present shipments from prior bookings and/or previous commitments."/>
    <s v="Miami, Florida"/>
    <x v="1"/>
  </r>
  <r>
    <s v="CENTRAL AMERICA IMPORTS - PORTS OF ENTRY SOUTH FLORIDA"/>
    <s v="24 inch bins"/>
    <x v="1"/>
    <x v="51"/>
    <n v="350"/>
    <n v="400"/>
    <n v="0.5357142857142857"/>
    <m/>
    <m/>
    <n v="2025"/>
    <s v="60s"/>
    <s v="MODERATE"/>
    <s v="EXCEEDS SUPPLY"/>
    <s v="Sales F.O.B. Shipping Point and/or Delivered Sales, Shipping Point Basis"/>
    <m/>
    <m/>
    <s v="HONDURAS few GUATEMALA.. By Boat.  Many present shipments from prior bookings and/or previous commitments."/>
    <s v="Miami, Florida"/>
    <x v="1"/>
  </r>
  <r>
    <s v="CENTRAL AMERICA IMPORTS - PORTS OF ENTRY SOUTH FLORIDA"/>
    <s v="flat cartons"/>
    <x v="0"/>
    <x v="52"/>
    <n v="16.850000000000001"/>
    <n v="18.850000000000001"/>
    <n v="0.39666666666666672"/>
    <m/>
    <m/>
    <n v="2025"/>
    <s v="9s"/>
    <s v="MODERATE"/>
    <s v="EXCEEDS SUPPLY"/>
    <s v="Sales F.O.B. Shipping Point and/or Delivered Sales, Shipping Point Basis"/>
    <s v="About Steady"/>
    <m/>
    <s v="HONDURAS few GUATEMALA.. By Boat.  Many present shipments from prior bookings and/or previous commitments."/>
    <s v="Miami, Florida"/>
    <x v="1"/>
  </r>
  <r>
    <s v="CENTRAL AMERICA IMPORTS - PORTS OF ENTRY SOUTH FLORIDA"/>
    <s v="flat cartons"/>
    <x v="0"/>
    <x v="52"/>
    <n v="17.850000000000001"/>
    <n v="18.850000000000001"/>
    <n v="0.40777777777777779"/>
    <m/>
    <m/>
    <n v="2025"/>
    <s v="8s"/>
    <s v="MODERATE"/>
    <s v="EXCEEDS SUPPLY"/>
    <s v="Sales F.O.B. Shipping Point and/or Delivered Sales, Shipping Point Basis"/>
    <s v="About Steady"/>
    <m/>
    <s v="HONDURAS few GUATEMALA.. By Boat.  Many present shipments from prior bookings and/or previous commitments."/>
    <s v="Miami, Florida"/>
    <x v="1"/>
  </r>
  <r>
    <s v="CENTRAL AMERICA IMPORTS - PORTS OF ENTRY SOUTH FLORIDA"/>
    <s v="flat cartons"/>
    <x v="0"/>
    <x v="52"/>
    <n v="17.850000000000001"/>
    <n v="18.95"/>
    <n v="0.40888888888888886"/>
    <m/>
    <m/>
    <n v="2025"/>
    <s v="6s"/>
    <s v="MODERATE"/>
    <s v="EXCEEDS SUPPLY"/>
    <s v="Sales F.O.B. Shipping Point and/or Delivered Sales, Shipping Point Basis"/>
    <s v="About Steady"/>
    <m/>
    <s v="HONDURAS few GUATEMALA.. By Boat.  Many present shipments from prior bookings and/or previous commitments."/>
    <s v="Miami, Florida"/>
    <x v="1"/>
  </r>
  <r>
    <s v="CENTRAL AMERICA IMPORTS - PORTS OF ENTRY SOUTH FLORIDA"/>
    <s v="24 inch bins"/>
    <x v="1"/>
    <x v="52"/>
    <n v="300"/>
    <m/>
    <n v="0.42857142857142855"/>
    <m/>
    <m/>
    <n v="2025"/>
    <s v="45s"/>
    <s v="MODERATE"/>
    <s v="EXCEEDS SUPPLY"/>
    <s v="Sales F.O.B. Shipping Point and/or Delivered Sales, Shipping Point Basis"/>
    <s v="About Steady"/>
    <s v="Supplies insufficient and in too few hands to establish a market."/>
    <s v="HONDURAS few GUATEMALA.. By Boat.  Many present shipments from prior bookings and/or previous commitments."/>
    <s v="Miami, Florida"/>
    <x v="1"/>
  </r>
  <r>
    <s v="CENTRAL AMERICA IMPORTS - PORTS OF ENTRY SOUTH FLORIDA"/>
    <s v="24 inch bins"/>
    <x v="1"/>
    <x v="52"/>
    <n v="300"/>
    <m/>
    <n v="0.42857142857142855"/>
    <m/>
    <m/>
    <n v="2025"/>
    <s v="60s"/>
    <s v="MODERATE"/>
    <s v="EXCEEDS SUPPLY"/>
    <s v="Sales F.O.B. Shipping Point and/or Delivered Sales, Shipping Point Basis"/>
    <s v="About Steady"/>
    <m/>
    <s v="HONDURAS few GUATEMALA.. By Boat.  Many present shipments from prior bookings and/or previous commitments."/>
    <s v="Miami, Florida"/>
    <x v="1"/>
  </r>
  <r>
    <s v="SOUTH FLORIDA"/>
    <s v="24 inch bins"/>
    <x v="1"/>
    <x v="53"/>
    <n v="268"/>
    <n v="285"/>
    <n v="0.39500000000000002"/>
    <m/>
    <m/>
    <n v="2026"/>
    <s v="36s"/>
    <s v="Red Flesh Seedless 60s very light, others light."/>
    <s v="MODERATE"/>
    <s v="Sales F.O.B. Shipping Point and/or Delivered Sales, Shipping Point Basis"/>
    <m/>
    <s v="few 325.00, previous commitments 245.00"/>
    <s v="Wide range in quality."/>
    <s v="Orlando (Oviedo), Florida"/>
    <x v="2"/>
  </r>
  <r>
    <s v="SOUTH FLORIDA"/>
    <s v="24 inch bins"/>
    <x v="1"/>
    <x v="53"/>
    <n v="275"/>
    <n v="296"/>
    <n v="0.40785714285714286"/>
    <m/>
    <m/>
    <n v="2026"/>
    <s v="45s"/>
    <s v="Red Flesh Seedless 60s very light, others light."/>
    <s v="MODERATE"/>
    <s v="Sales F.O.B. Shipping Point and/or Delivered Sales, Shipping Point Basis"/>
    <m/>
    <s v="Previous commitments 245.00, occasional lower."/>
    <s v="Wide range in quality."/>
    <s v="Orlando (Oviedo), Florida"/>
    <x v="2"/>
  </r>
  <r>
    <s v="SOUTH FLORIDA"/>
    <s v="24 inch bins"/>
    <x v="1"/>
    <x v="53"/>
    <n v="280"/>
    <n v="296"/>
    <n v="0.41142857142857142"/>
    <m/>
    <m/>
    <n v="2026"/>
    <s v="60s"/>
    <s v="Red Flesh Seedless 60s very light, others light."/>
    <s v="MODERATE"/>
    <s v="Sales F.O.B. Shipping Point and/or Delivered Sales, Shipping Point Basis"/>
    <m/>
    <s v="few 325.00, occasional lower. FIRST REPORT."/>
    <s v="Wide range in quality."/>
    <s v="Orlando (Oviedo), Florida"/>
    <x v="2"/>
  </r>
  <r>
    <s v="SOUTH FLORIDA"/>
    <s v="24 inch bins"/>
    <x v="1"/>
    <x v="54"/>
    <n v="268"/>
    <n v="285"/>
    <n v="0.39500000000000002"/>
    <m/>
    <m/>
    <n v="2026"/>
    <s v="36s"/>
    <s v="Red Flesh Seedless 60s very light, others light."/>
    <s v="MODERATE"/>
    <s v="Sales F.O.B. Shipping Point and/or Delivered Sales, Shipping Point Basis"/>
    <s v="About Steady"/>
    <s v="few 245.00 occasional higher"/>
    <s v="Wide range in price and quality."/>
    <s v="Orlando (Oviedo), Florida"/>
    <x v="2"/>
  </r>
  <r>
    <s v="SOUTH FLORIDA"/>
    <s v="24 inch bins"/>
    <x v="1"/>
    <x v="54"/>
    <n v="275"/>
    <n v="296"/>
    <n v="0.40785714285714286"/>
    <m/>
    <m/>
    <n v="2026"/>
    <s v="45s"/>
    <s v="Red Flesh Seedless 60s very light, others light."/>
    <s v="MODERATE"/>
    <s v="Sales F.O.B. Shipping Point and/or Delivered Sales, Shipping Point Basis"/>
    <s v="About Steady"/>
    <s v="few 245.00 occasional higher."/>
    <s v="Wide range in price and quality."/>
    <s v="Orlando (Oviedo), Florida"/>
    <x v="2"/>
  </r>
  <r>
    <s v="SOUTH FLORIDA"/>
    <s v="24 inch bins"/>
    <x v="1"/>
    <x v="54"/>
    <n v="280"/>
    <n v="296"/>
    <n v="0.41142857142857142"/>
    <m/>
    <m/>
    <n v="2026"/>
    <s v="60s"/>
    <s v="Red Flesh Seedless 60s very light, others light."/>
    <s v="MODERATE"/>
    <s v="Sales F.O.B. Shipping Point and/or Delivered Sales, Shipping Point Basis"/>
    <s v="About Steady"/>
    <s v="occasional higher"/>
    <s v="Wide range in price and quality."/>
    <s v="Orlando (Oviedo), Florida"/>
    <x v="2"/>
  </r>
  <r>
    <s v="SOUTH FLORIDA"/>
    <s v="24 inch bins"/>
    <x v="1"/>
    <x v="55"/>
    <n v="224"/>
    <n v="265"/>
    <n v="0.34928571428571431"/>
    <m/>
    <m/>
    <n v="2026"/>
    <s v="36s"/>
    <s v="Red Flesh Seedless 60s very light, others light."/>
    <s v="MODERATE"/>
    <s v="Sales F.O.B. Shipping Point and/or Delivered Sales, Shipping Point Basis"/>
    <s v="Lower"/>
    <s v="occasional higher"/>
    <s v="Wide range in price and quality."/>
    <s v="Orlando (Oviedo), Florida"/>
    <x v="2"/>
  </r>
  <r>
    <s v="SOUTH FLORIDA"/>
    <s v="24 inch bins"/>
    <x v="1"/>
    <x v="55"/>
    <n v="224"/>
    <n v="275"/>
    <n v="0.35642857142857143"/>
    <m/>
    <m/>
    <n v="2026"/>
    <s v="45s"/>
    <s v="Red Flesh Seedless 60s very light, others light."/>
    <s v="MODERATE"/>
    <s v="Sales F.O.B. Shipping Point and/or Delivered Sales, Shipping Point Basis"/>
    <s v="Lower"/>
    <s v="occasional higher.  Previous commitments lower"/>
    <s v="Wide range in price and quality."/>
    <s v="Orlando (Oviedo), Florida"/>
    <x v="2"/>
  </r>
  <r>
    <s v="SOUTH FLORIDA"/>
    <s v="24 inch bins"/>
    <x v="1"/>
    <x v="55"/>
    <n v="224"/>
    <n v="280"/>
    <n v="0.36"/>
    <m/>
    <m/>
    <n v="2026"/>
    <s v="60s"/>
    <s v="Red Flesh Seedless 60s very light, others light."/>
    <s v="MODERATE"/>
    <s v="Sales F.O.B. Shipping Point and/or Delivered Sales, Shipping Point Basis"/>
    <s v="Lower"/>
    <s v="occasional higher"/>
    <s v="Wide range in price and quality."/>
    <s v="Orlando (Oviedo), Florida"/>
    <x v="2"/>
  </r>
  <r>
    <s v="SOUTH FLORIDA"/>
    <s v="24 inch bins"/>
    <x v="1"/>
    <x v="56"/>
    <n v="224"/>
    <n v="265"/>
    <n v="0.34928571428571431"/>
    <m/>
    <m/>
    <n v="2026"/>
    <s v="45s"/>
    <s v="Red Flesh Seedless 60s very light, others light."/>
    <s v="MODERATE"/>
    <s v="Sales F.O.B. Shipping Point and/or Delivered Sales, Shipping Point Basis"/>
    <s v="Red Flesh Seedless 45s &amp; 60s slightly lower, 36s about steady"/>
    <s v="occasional higher.  Previous commitments lower"/>
    <s v="Wide range in price and quality."/>
    <s v="Orlando (Oviedo), Florida"/>
    <x v="2"/>
  </r>
  <r>
    <s v="SOUTH FLORIDA"/>
    <s v="24 inch bins"/>
    <x v="1"/>
    <x v="56"/>
    <n v="224"/>
    <n v="265"/>
    <n v="0.34928571428571431"/>
    <m/>
    <m/>
    <n v="2026"/>
    <s v="60s"/>
    <s v="Red Flesh Seedless 60s very light, others light."/>
    <s v="MODERATE"/>
    <s v="Sales F.O.B. Shipping Point and/or Delivered Sales, Shipping Point Basis"/>
    <s v="Red Flesh Seedless 45s &amp; 60s slightly lower, 36s about steady"/>
    <s v="few lower occasional higher"/>
    <s v="Wide range in price and quality."/>
    <s v="Orlando (Oviedo), Florida"/>
    <x v="2"/>
  </r>
  <r>
    <s v="SOUTH FLORIDA"/>
    <s v="24 inch bins"/>
    <x v="1"/>
    <x v="56"/>
    <n v="224"/>
    <n v="265"/>
    <n v="0.34928571428571431"/>
    <m/>
    <m/>
    <n v="2026"/>
    <s v="36s"/>
    <s v="Red Flesh Seedless 60s very light, others light."/>
    <s v="MODERATE"/>
    <s v="Sales F.O.B. Shipping Point and/or Delivered Sales, Shipping Point Basis"/>
    <s v="Red Flesh Seedless 45s &amp; 60s slightly lower, 36s about steady"/>
    <s v="occasional higher"/>
    <s v="Wide range in price and quality."/>
    <s v="Orlando (Oviedo), Florida"/>
    <x v="2"/>
  </r>
  <r>
    <s v="SOUTH FLORIDA"/>
    <s v="24 inch bins"/>
    <x v="1"/>
    <x v="57"/>
    <n v="224"/>
    <n v="265"/>
    <n v="0.34928571428571431"/>
    <m/>
    <m/>
    <n v="2026"/>
    <s v="60s"/>
    <s v="LIGHT"/>
    <s v="MODERATE"/>
    <s v="Sales F.O.B. Shipping Point and/or Delivered Sales, Shipping Point Basis"/>
    <s v="About Steady"/>
    <s v="few lower"/>
    <s v="Wide range in price and quality."/>
    <s v="Orlando (Oviedo), Florida"/>
    <x v="2"/>
  </r>
  <r>
    <s v="SOUTH FLORIDA"/>
    <s v="24 inch bins"/>
    <x v="1"/>
    <x v="57"/>
    <n v="224"/>
    <n v="265"/>
    <n v="0.34928571428571431"/>
    <m/>
    <m/>
    <n v="2026"/>
    <s v="36s"/>
    <s v="LIGHT"/>
    <s v="MODERATE"/>
    <s v="Sales F.O.B. Shipping Point and/or Delivered Sales, Shipping Point Basis"/>
    <s v="About Steady"/>
    <s v="occasional higher"/>
    <s v="Wide range in price and quality."/>
    <s v="Orlando (Oviedo), Florida"/>
    <x v="2"/>
  </r>
  <r>
    <s v="SOUTH FLORIDA"/>
    <s v="24 inch bins"/>
    <x v="1"/>
    <x v="57"/>
    <n v="224"/>
    <n v="265"/>
    <n v="0.34928571428571431"/>
    <m/>
    <m/>
    <n v="2026"/>
    <s v="45s"/>
    <s v="LIGHT"/>
    <s v="MODERATE"/>
    <s v="Sales F.O.B. Shipping Point and/or Delivered Sales, Shipping Point Basis"/>
    <s v="About Steady"/>
    <s v="occasional higher."/>
    <s v="Wide range in price and quality."/>
    <s v="Orlando (Oviedo), Florida"/>
    <x v="2"/>
  </r>
  <r>
    <s v="SOUTH FLORIDA"/>
    <s v="24 inch bins"/>
    <x v="2"/>
    <x v="58"/>
    <n v="196"/>
    <n v="210"/>
    <n v="0.28999999999999998"/>
    <m/>
    <m/>
    <n v="2026"/>
    <s v="35s"/>
    <s v="FAIRLY LIGHT"/>
    <s v="FAIRLY LIGHT"/>
    <s v="Sales F.O.B. Shipping Point and/or Delivered Sales, Shipping Point Basis"/>
    <s v="Lower"/>
    <s v="occasional higher"/>
    <s v="Wide range in price, quality and condition."/>
    <s v="Orlando (Oviedo), Florida"/>
    <x v="2"/>
  </r>
  <r>
    <s v="SOUTH FLORIDA"/>
    <s v="24 inch bins"/>
    <x v="1"/>
    <x v="58"/>
    <n v="196"/>
    <n v="231"/>
    <n v="0.30499999999999999"/>
    <m/>
    <m/>
    <n v="2026"/>
    <s v="60s"/>
    <s v="FAIRLY LIGHT"/>
    <s v="FAIRLY LIGHT"/>
    <s v="Sales F.O.B. Shipping Point and/or Delivered Sales, Shipping Point Basis"/>
    <s v="Lower"/>
    <s v="occasional higher"/>
    <s v="Wide range in price, quality and condition."/>
    <s v="Orlando (Oviedo), Florida"/>
    <x v="2"/>
  </r>
  <r>
    <s v="SOUTH FLORIDA"/>
    <s v="24 inch bins"/>
    <x v="1"/>
    <x v="58"/>
    <n v="196"/>
    <n v="231"/>
    <n v="0.30499999999999999"/>
    <m/>
    <m/>
    <n v="2026"/>
    <s v="36s"/>
    <s v="FAIRLY LIGHT"/>
    <s v="FAIRLY LIGHT"/>
    <s v="Sales F.O.B. Shipping Point and/or Delivered Sales, Shipping Point Basis"/>
    <s v="Lower"/>
    <s v="occasional higher.  Previous commitments higher"/>
    <s v="Wide range in price, quality and condition."/>
    <s v="Orlando (Oviedo), Florida"/>
    <x v="2"/>
  </r>
  <r>
    <s v="SOUTH FLORIDA"/>
    <s v="24 inch bins"/>
    <x v="1"/>
    <x v="58"/>
    <n v="196"/>
    <n v="231"/>
    <n v="0.30499999999999999"/>
    <m/>
    <m/>
    <n v="2026"/>
    <s v="45s"/>
    <s v="FAIRLY LIGHT"/>
    <s v="FAIRLY LIGHT"/>
    <s v="Sales F.O.B. Shipping Point and/or Delivered Sales, Shipping Point Basis"/>
    <s v="Lower"/>
    <s v="occasional higher. Previous commitments lower"/>
    <s v="Wide range in price, quality and condition."/>
    <s v="Orlando (Oviedo), Florida"/>
    <x v="2"/>
  </r>
  <r>
    <s v="SOUTH FLORIDA"/>
    <s v="24 inch bins"/>
    <x v="3"/>
    <x v="58"/>
    <n v="275"/>
    <n v="275"/>
    <n v="0.39285714285714285"/>
    <m/>
    <m/>
    <n v="2026"/>
    <s v="60s"/>
    <s v="FAIRLY LIGHT"/>
    <s v="FAIRLY LIGHT"/>
    <s v="Sales F.O.B. Shipping Point and/or Delivered Sales, Shipping Point Basis"/>
    <s v="Lower"/>
    <m/>
    <s v="Wide range in price, quality and condition."/>
    <s v="Orlando (Oviedo), Florida"/>
    <x v="2"/>
  </r>
  <r>
    <s v="SOUTH FLORIDA"/>
    <s v="24 inch bins"/>
    <x v="4"/>
    <x v="58"/>
    <n v="275"/>
    <n v="275"/>
    <n v="0.39285714285714285"/>
    <m/>
    <m/>
    <n v="2026"/>
    <s v="60s"/>
    <s v="FAIRLY LIGHT"/>
    <s v="FAIRLY LIGHT"/>
    <s v="Sales F.O.B. Shipping Point and/or Delivered Sales, Shipping Point Basis"/>
    <s v="Lower"/>
    <m/>
    <s v="Wide range in price, quality and condition."/>
    <s v="Orlando (Oviedo), Florida"/>
    <x v="2"/>
  </r>
  <r>
    <s v="SOUTH FLORIDA"/>
    <s v="24 inch bins"/>
    <x v="2"/>
    <x v="59"/>
    <n v="196"/>
    <n v="210"/>
    <n v="0.28999999999999998"/>
    <m/>
    <m/>
    <n v="2026"/>
    <s v="35s"/>
    <s v="FAIRLY LIGHT"/>
    <s v="FAIRLY LIGHT"/>
    <s v="Sales F.O.B. Shipping Point and/or Delivered Sales, Shipping Point Basis"/>
    <s v="About Steady"/>
    <s v="few lower occasional higher"/>
    <s v="Wide range in price, quality and condition."/>
    <s v="Orlando (Oviedo), Florida"/>
    <x v="2"/>
  </r>
  <r>
    <s v="SOUTH FLORIDA"/>
    <s v="24 inch bins"/>
    <x v="1"/>
    <x v="59"/>
    <n v="196"/>
    <n v="231"/>
    <n v="0.30499999999999999"/>
    <m/>
    <m/>
    <n v="2026"/>
    <s v="60s"/>
    <s v="FAIRLY LIGHT"/>
    <s v="FAIRLY LIGHT"/>
    <s v="Sales F.O.B. Shipping Point and/or Delivered Sales, Shipping Point Basis"/>
    <s v="About Steady"/>
    <s v="few lower occasional higher"/>
    <s v="Wide range in price, quality and condition."/>
    <s v="Orlando (Oviedo), Florida"/>
    <x v="2"/>
  </r>
  <r>
    <s v="SOUTH FLORIDA"/>
    <s v="24 inch bins"/>
    <x v="1"/>
    <x v="59"/>
    <n v="196"/>
    <n v="231"/>
    <n v="0.30499999999999999"/>
    <m/>
    <m/>
    <n v="2026"/>
    <s v="36s"/>
    <s v="FAIRLY LIGHT"/>
    <s v="FAIRLY LIGHT"/>
    <s v="Sales F.O.B. Shipping Point and/or Delivered Sales, Shipping Point Basis"/>
    <s v="About Steady"/>
    <s v="few lower occasional higher.  Previous commitments higher"/>
    <s v="Wide range in price, quality and condition."/>
    <s v="Orlando (Oviedo), Florida"/>
    <x v="2"/>
  </r>
  <r>
    <s v="SOUTH FLORIDA"/>
    <s v="24 inch bins"/>
    <x v="1"/>
    <x v="59"/>
    <n v="196"/>
    <n v="231"/>
    <n v="0.30499999999999999"/>
    <m/>
    <m/>
    <n v="2026"/>
    <s v="45s"/>
    <s v="FAIRLY LIGHT"/>
    <s v="FAIRLY LIGHT"/>
    <s v="Sales F.O.B. Shipping Point and/or Delivered Sales, Shipping Point Basis"/>
    <s v="About Steady"/>
    <s v="few lower, occasional higher. Previous commitments lower"/>
    <s v="Wide range in price, quality and condition."/>
    <s v="Orlando (Oviedo), Florida"/>
    <x v="2"/>
  </r>
  <r>
    <s v="SOUTH FLORIDA"/>
    <s v="24 inch bins"/>
    <x v="3"/>
    <x v="59"/>
    <n v="275"/>
    <n v="275"/>
    <n v="0.39285714285714285"/>
    <m/>
    <m/>
    <n v="2026"/>
    <s v="60s"/>
    <s v="FAIRLY LIGHT"/>
    <s v="FAIRLY LIGHT"/>
    <s v="Sales F.O.B. Shipping Point and/or Delivered Sales, Shipping Point Basis"/>
    <s v="About Steady"/>
    <m/>
    <s v="Wide range in price, quality and condition."/>
    <s v="Orlando (Oviedo), Florida"/>
    <x v="2"/>
  </r>
  <r>
    <s v="SOUTH FLORIDA"/>
    <s v="24 inch bins"/>
    <x v="4"/>
    <x v="59"/>
    <n v="275"/>
    <n v="275"/>
    <n v="0.39285714285714285"/>
    <m/>
    <m/>
    <n v="2026"/>
    <s v="60s"/>
    <s v="FAIRLY LIGHT"/>
    <s v="FAIRLY LIGHT"/>
    <s v="Sales F.O.B. Shipping Point and/or Delivered Sales, Shipping Point Basis"/>
    <s v="About Steady"/>
    <m/>
    <s v="Wide range in price, quality and condition."/>
    <s v="Orlando (Oviedo), Florida"/>
    <x v="2"/>
  </r>
  <r>
    <s v="SOUTH FLORIDA"/>
    <s v="24 inch bins"/>
    <x v="2"/>
    <x v="60"/>
    <n v="182"/>
    <n v="200"/>
    <n v="0.27285714285714285"/>
    <m/>
    <m/>
    <n v="2026"/>
    <s v="35s"/>
    <s v="FAIRLY LIGHT"/>
    <s v="FAIRLY LIGHT"/>
    <s v="Sales F.O.B. Shipping Point and/or Delivered Sales, Shipping Point Basis"/>
    <s v="Red Flesh Seeded and Seedless Type lower. Black Diamond and Yellow Flesh Seedless about steady."/>
    <s v="occasional higher and lower"/>
    <s v="Wide range in price, quality and condition."/>
    <s v="Orlando (Oviedo), Florida"/>
    <x v="2"/>
  </r>
  <r>
    <s v="SOUTH FLORIDA"/>
    <s v="24 inch bins"/>
    <x v="1"/>
    <x v="60"/>
    <n v="182"/>
    <n v="224"/>
    <n v="0.28999999999999998"/>
    <m/>
    <m/>
    <n v="2026"/>
    <s v="45s"/>
    <s v="FAIRLY LIGHT"/>
    <s v="FAIRLY LIGHT"/>
    <s v="Sales F.O.B. Shipping Point and/or Delivered Sales, Shipping Point Basis"/>
    <s v="Red Flesh Seeded and Seedless Type lower. Black Diamond and Yellow Flesh Seedless about steady."/>
    <s v="occasional higher and lower"/>
    <s v="Wide range in price, quality and condition."/>
    <s v="Orlando (Oviedo), Florida"/>
    <x v="2"/>
  </r>
  <r>
    <s v="SOUTH FLORIDA"/>
    <s v="24 inch bins"/>
    <x v="1"/>
    <x v="60"/>
    <n v="182"/>
    <n v="224"/>
    <n v="0.28999999999999998"/>
    <m/>
    <m/>
    <n v="2026"/>
    <s v="36s"/>
    <s v="FAIRLY LIGHT"/>
    <s v="FAIRLY LIGHT"/>
    <s v="Sales F.O.B. Shipping Point and/or Delivered Sales, Shipping Point Basis"/>
    <s v="Red Flesh Seeded and Seedless Type lower. Black Diamond and Yellow Flesh Seedless about steady."/>
    <s v="occasional higher and lower"/>
    <s v="Wide range in price, quality and condition."/>
    <s v="Orlando (Oviedo), Florida"/>
    <x v="2"/>
  </r>
  <r>
    <s v="SOUTH FLORIDA"/>
    <s v="24 inch bins"/>
    <x v="1"/>
    <x v="60"/>
    <n v="182"/>
    <n v="224"/>
    <n v="0.28999999999999998"/>
    <m/>
    <m/>
    <n v="2026"/>
    <s v="60s"/>
    <s v="FAIRLY LIGHT"/>
    <s v="FAIRLY LIGHT"/>
    <s v="Sales F.O.B. Shipping Point and/or Delivered Sales, Shipping Point Basis"/>
    <s v="Red Flesh Seeded and Seedless Type lower. Black Diamond and Yellow Flesh Seedless about steady."/>
    <s v="occasional higher and lower"/>
    <s v="Wide range in price, quality and condition."/>
    <s v="Orlando (Oviedo), Florida"/>
    <x v="2"/>
  </r>
  <r>
    <s v="SOUTH FLORIDA"/>
    <s v="24 inch bins"/>
    <x v="3"/>
    <x v="60"/>
    <n v="275"/>
    <n v="275"/>
    <n v="0.39285714285714285"/>
    <m/>
    <m/>
    <n v="2026"/>
    <s v="60s"/>
    <s v="FAIRLY LIGHT"/>
    <s v="FAIRLY LIGHT"/>
    <s v="Sales F.O.B. Shipping Point and/or Delivered Sales, Shipping Point Basis"/>
    <s v="Red Flesh Seeded and Seedless Type lower. Black Diamond and Yellow Flesh Seedless about steady."/>
    <m/>
    <s v="Wide range in price, quality and condition."/>
    <s v="Orlando (Oviedo), Florida"/>
    <x v="2"/>
  </r>
  <r>
    <s v="SOUTH FLORIDA"/>
    <s v="24 inch bins"/>
    <x v="4"/>
    <x v="60"/>
    <n v="275"/>
    <n v="275"/>
    <n v="0.39285714285714285"/>
    <m/>
    <m/>
    <n v="2026"/>
    <s v="60s"/>
    <s v="FAIRLY LIGHT"/>
    <s v="FAIRLY LIGHT"/>
    <s v="Sales F.O.B. Shipping Point and/or Delivered Sales, Shipping Point Basis"/>
    <s v="Red Flesh Seeded and Seedless Type lower. Black Diamond and Yellow Flesh Seedless about steady."/>
    <m/>
    <s v="Wide range in price, quality and condition."/>
    <s v="Orlando (Oviedo), Florida"/>
    <x v="2"/>
  </r>
  <r>
    <s v="SOUTH FLORIDA"/>
    <s v="24 inch bins"/>
    <x v="2"/>
    <x v="61"/>
    <n v="182"/>
    <n v="200"/>
    <n v="0.27285714285714285"/>
    <m/>
    <m/>
    <n v="2026"/>
    <s v="35s"/>
    <s v="Black Diamond and Yellow Flesh Seedless very light, others light."/>
    <s v="FAIRLY LIGHT"/>
    <s v="Sales F.O.B. Shipping Point and/or Delivered Sales, Shipping Point Basis"/>
    <s v="Red Flesh Seeded about steady, Red Flesh Seedless slightly lower."/>
    <s v="occasional higher and lower"/>
    <s v="Wide range in price, quality and condition."/>
    <s v="Orlando (Oviedo), Florida"/>
    <x v="2"/>
  </r>
  <r>
    <s v="SOUTH FLORIDA"/>
    <s v="24 inch bins"/>
    <x v="1"/>
    <x v="61"/>
    <n v="182"/>
    <n v="210"/>
    <n v="0.28000000000000003"/>
    <m/>
    <m/>
    <n v="2026"/>
    <s v="60s"/>
    <s v="Black Diamond and Yellow Flesh Seedless very light, others light."/>
    <s v="FAIRLY LIGHT"/>
    <s v="Sales F.O.B. Shipping Point and/or Delivered Sales, Shipping Point Basis"/>
    <s v="Red Flesh Seeded about steady, Red Flesh Seedless slightly lower."/>
    <s v="occasional higher and lower"/>
    <s v="Wide range in price, quality and condition."/>
    <s v="Orlando (Oviedo), Florida"/>
    <x v="2"/>
  </r>
  <r>
    <s v="SOUTH FLORIDA"/>
    <s v="24 inch bins"/>
    <x v="1"/>
    <x v="61"/>
    <n v="182"/>
    <n v="210"/>
    <n v="0.28000000000000003"/>
    <m/>
    <m/>
    <n v="2026"/>
    <s v="45s"/>
    <s v="Black Diamond and Yellow Flesh Seedless very light, others light."/>
    <s v="FAIRLY LIGHT"/>
    <s v="Sales F.O.B. Shipping Point and/or Delivered Sales, Shipping Point Basis"/>
    <s v="Red Flesh Seeded about steady, Red Flesh Seedless slightly lower."/>
    <s v="occasional higher and lower"/>
    <s v="Wide range in price, quality and condition."/>
    <s v="Orlando (Oviedo), Florida"/>
    <x v="2"/>
  </r>
  <r>
    <s v="SOUTH FLORIDA"/>
    <s v="24 inch bins"/>
    <x v="1"/>
    <x v="61"/>
    <n v="182"/>
    <n v="210"/>
    <n v="0.28000000000000003"/>
    <m/>
    <m/>
    <n v="2026"/>
    <s v="36s"/>
    <s v="Black Diamond and Yellow Flesh Seedless very light, others light."/>
    <s v="FAIRLY LIGHT"/>
    <s v="Sales F.O.B. Shipping Point and/or Delivered Sales, Shipping Point Basis"/>
    <s v="Red Flesh Seeded about steady, Red Flesh Seedless slightly lower."/>
    <s v="occasional higher and lower"/>
    <s v="Wide range in price, quality and condition."/>
    <s v="Orlando (Oviedo), Florida"/>
    <x v="2"/>
  </r>
  <r>
    <s v="SOUTH FLORIDA"/>
    <s v="24 inch bins"/>
    <x v="2"/>
    <x v="62"/>
    <n v="168"/>
    <n v="182"/>
    <n v="0.25"/>
    <m/>
    <m/>
    <n v="2026"/>
    <s v="35s"/>
    <s v="Black Diamond fairly light and Yellow Flesh Seedless very light."/>
    <s v="FAIRLY LIGHT"/>
    <s v="Sales F.O.B. Shipping Point and/or Delivered Sales, Shipping Point Basis"/>
    <s v="Red Flesh Seeded lower, Red Flesh Seedless slightly lower."/>
    <s v="occasional lower"/>
    <s v="Wide range in quality and condition."/>
    <s v="Orlando (Oviedo), Florida"/>
    <x v="2"/>
  </r>
  <r>
    <s v="SOUTH FLORIDA"/>
    <s v="24 inch bins"/>
    <x v="1"/>
    <x v="62"/>
    <n v="182"/>
    <n v="205"/>
    <n v="0.27642857142857141"/>
    <m/>
    <m/>
    <n v="2026"/>
    <s v="60s"/>
    <s v="Black Diamond fairly light and Yellow Flesh Seedless very light."/>
    <s v="FAIRLY LIGHT"/>
    <s v="Sales F.O.B. Shipping Point and/or Delivered Sales, Shipping Point Basis"/>
    <s v="Red Flesh Seeded lower, Red Flesh Seedless slightly lower."/>
    <s v="previous commitments 168.00-175.00"/>
    <s v="Wide range in quality and condition."/>
    <s v="Orlando (Oviedo), Florida"/>
    <x v="2"/>
  </r>
  <r>
    <s v="SOUTH FLORIDA"/>
    <s v="24 inch bins"/>
    <x v="1"/>
    <x v="62"/>
    <n v="182"/>
    <n v="205"/>
    <n v="0.27642857142857141"/>
    <m/>
    <m/>
    <n v="2026"/>
    <s v="45s"/>
    <s v="Black Diamond fairly light and Yellow Flesh Seedless very light."/>
    <s v="FAIRLY LIGHT"/>
    <s v="Sales F.O.B. Shipping Point and/or Delivered Sales, Shipping Point Basis"/>
    <s v="Red Flesh Seeded lower, Red Flesh Seedless slightly lower."/>
    <s v="Previous commitments 168.00-175.00."/>
    <s v="Wide range in quality and condition."/>
    <s v="Orlando (Oviedo), Florida"/>
    <x v="2"/>
  </r>
  <r>
    <s v="SOUTH FLORIDA"/>
    <s v="24 inch bins"/>
    <x v="1"/>
    <x v="62"/>
    <n v="182"/>
    <n v="205"/>
    <n v="0.27642857142857141"/>
    <m/>
    <m/>
    <n v="2026"/>
    <s v="36s"/>
    <s v="Black Diamond fairly light and Yellow Flesh Seedless very light."/>
    <s v="FAIRLY LIGHT"/>
    <s v="Sales F.O.B. Shipping Point and/or Delivered Sales, Shipping Point Basis"/>
    <s v="Red Flesh Seeded lower, Red Flesh Seedless slightly lower."/>
    <s v="previous commitments 168.00-175.00"/>
    <s v="Wide range in quality and condition."/>
    <s v="Orlando (Oviedo), Florida"/>
    <x v="2"/>
  </r>
  <r>
    <s v="SOUTH FLORIDA"/>
    <s v="24 inch bins"/>
    <x v="3"/>
    <x v="62"/>
    <n v="220"/>
    <n v="240"/>
    <n v="0.32857142857142857"/>
    <m/>
    <m/>
    <n v="2026"/>
    <s v="60s"/>
    <s v="Black Diamond fairly light and Yellow Flesh Seedless very light."/>
    <s v="FAIRLY LIGHT"/>
    <s v="Sales F.O.B. Shipping Point and/or Delivered Sales, Shipping Point Basis"/>
    <s v="Red Flesh Seeded lower, Red Flesh Seedless slightly lower."/>
    <m/>
    <s v="Wide range in quality and condition."/>
    <s v="Orlando (Oviedo), Florida"/>
    <x v="2"/>
  </r>
  <r>
    <s v="SOUTH FLORIDA"/>
    <s v="24 inch bins"/>
    <x v="4"/>
    <x v="62"/>
    <n v="240"/>
    <m/>
    <n v="0.34285714285714286"/>
    <m/>
    <m/>
    <n v="2026"/>
    <s v="60s"/>
    <s v="Black Diamond fairly light and Yellow Flesh Seedless very light."/>
    <s v="FAIRLY LIGHT"/>
    <s v="Sales F.O.B. Shipping Point and/or Delivered Sales, Shipping Point Basis"/>
    <s v="Red Flesh Seeded lower, Red Flesh Seedless slightly lower."/>
    <m/>
    <s v="Wide range in quality and condition."/>
    <s v="Orlando (Oviedo), Florida"/>
    <x v="2"/>
  </r>
  <r>
    <s v="SOUTH FLORIDA"/>
    <s v="24 inch bins"/>
    <x v="2"/>
    <x v="63"/>
    <n v="160"/>
    <n v="175"/>
    <n v="0.2392857142857143"/>
    <m/>
    <m/>
    <n v="2026"/>
    <s v="35s"/>
    <s v="Black Diamond fairly light and Yellow Flesh Seedless very light."/>
    <s v="FAIRLY LIGHT"/>
    <s v="Sales F.O.B. Shipping Point and/or Delivered Sales, Shipping Point Basis"/>
    <s v="Lower"/>
    <m/>
    <s v="Wide range in quality and condition.  Some shipments are from prior bookings and/or previous commitments."/>
    <s v="Orlando (Oviedo), Florida"/>
    <x v="2"/>
  </r>
  <r>
    <s v="SOUTH FLORIDA"/>
    <s v="24 inch bins"/>
    <x v="1"/>
    <x v="63"/>
    <n v="175"/>
    <n v="187"/>
    <n v="0.25857142857142856"/>
    <m/>
    <m/>
    <n v="2026"/>
    <s v="45s"/>
    <s v="Black Diamond fairly light and Yellow Flesh Seedless very light."/>
    <s v="FAIRLY LIGHT"/>
    <s v="Sales F.O.B. Shipping Point and/or Delivered Sales, Shipping Point Basis"/>
    <s v="Lower"/>
    <s v="occasional higher"/>
    <s v="Wide range in quality and condition.  Some shipments are from prior bookings and/or previous commitments."/>
    <s v="Orlando (Oviedo), Florida"/>
    <x v="2"/>
  </r>
  <r>
    <s v="SOUTH FLORIDA"/>
    <s v="24 inch bins"/>
    <x v="1"/>
    <x v="63"/>
    <n v="175"/>
    <n v="187"/>
    <n v="0.25857142857142856"/>
    <m/>
    <m/>
    <n v="2026"/>
    <s v="60s"/>
    <s v="Black Diamond fairly light and Yellow Flesh Seedless very light."/>
    <s v="FAIRLY LIGHT"/>
    <s v="Sales F.O.B. Shipping Point and/or Delivered Sales, Shipping Point Basis"/>
    <s v="Lower"/>
    <s v="occasional higher"/>
    <s v="Wide range in quality and condition.  Some shipments are from prior bookings and/or previous commitments."/>
    <s v="Orlando (Oviedo), Florida"/>
    <x v="2"/>
  </r>
  <r>
    <s v="SOUTH FLORIDA"/>
    <s v="24 inch bins"/>
    <x v="1"/>
    <x v="63"/>
    <n v="175"/>
    <n v="187"/>
    <n v="0.25857142857142856"/>
    <m/>
    <m/>
    <n v="2026"/>
    <s v="36s"/>
    <s v="Black Diamond fairly light and Yellow Flesh Seedless very light."/>
    <s v="FAIRLY LIGHT"/>
    <s v="Sales F.O.B. Shipping Point and/or Delivered Sales, Shipping Point Basis"/>
    <s v="Lower"/>
    <s v="occasional higher"/>
    <s v="Wide range in quality and condition.  Some shipments are from prior bookings and/or previous commitments."/>
    <s v="Orlando (Oviedo), Florida"/>
    <x v="2"/>
  </r>
  <r>
    <s v="SOUTH FLORIDA"/>
    <s v="24 inch bins"/>
    <x v="4"/>
    <x v="63"/>
    <n v="230"/>
    <n v="230"/>
    <n v="0.32857142857142857"/>
    <m/>
    <m/>
    <n v="2026"/>
    <s v="60s"/>
    <s v="Black Diamond fairly light and Yellow Flesh Seedless very light."/>
    <s v="FAIRLY LIGHT"/>
    <s v="Sales F.O.B. Shipping Point and/or Delivered Sales, Shipping Point Basis"/>
    <s v="Lower"/>
    <m/>
    <s v="Wide range in quality and condition.  Some shipments are from prior bookings and/or previous commitments."/>
    <s v="Orlando (Oviedo), Florida"/>
    <x v="2"/>
  </r>
  <r>
    <s v="SOUTH FLORIDA"/>
    <s v="24 inch bins"/>
    <x v="2"/>
    <x v="64"/>
    <n v="160"/>
    <n v="175"/>
    <n v="0.2392857142857143"/>
    <m/>
    <m/>
    <n v="2026"/>
    <s v="35s"/>
    <s v="Black Diamond fairly light and Yellow Flesh Seedless very light."/>
    <s v="MODERATE"/>
    <s v="Sales F.O.B. Shipping Point and/or Delivered Sales, Shipping Point Basis"/>
    <s v="Red Flesh Seeded and Yellow Flesh Seedless About Steady, Red Flesh Seedless Slightly Lower."/>
    <s v="Few lower, occasional higher."/>
    <s v="Wide range in quality and condition.  Some shipments are from prior bookings and/or previous commitments."/>
    <s v="Orlando (Oviedo), Florida"/>
    <x v="2"/>
  </r>
  <r>
    <s v="SOUTH FLORIDA"/>
    <s v="24 inch bins"/>
    <x v="1"/>
    <x v="64"/>
    <n v="175"/>
    <n v="182"/>
    <n v="0.255"/>
    <m/>
    <m/>
    <n v="2026"/>
    <s v="60s"/>
    <s v="Black Diamond fairly light and Yellow Flesh Seedless very light."/>
    <s v="MODERATE"/>
    <s v="Sales F.O.B. Shipping Point and/or Delivered Sales, Shipping Point Basis"/>
    <s v="Red Flesh Seeded and Yellow Flesh Seedless About Steady, Red Flesh Seedless Slightly Lower."/>
    <s v="Occasional higher and lower.  Previous commitments 196.00"/>
    <s v="Wide range in quality and condition.  Some shipments are from prior bookings and/or previous commitments."/>
    <s v="Orlando (Oviedo), Florida"/>
    <x v="2"/>
  </r>
  <r>
    <s v="SOUTH FLORIDA"/>
    <s v="24 inch bins"/>
    <x v="1"/>
    <x v="64"/>
    <n v="175"/>
    <n v="182"/>
    <n v="0.255"/>
    <m/>
    <m/>
    <n v="2026"/>
    <s v="45s"/>
    <s v="Black Diamond fairly light and Yellow Flesh Seedless very light."/>
    <s v="MODERATE"/>
    <s v="Sales F.O.B. Shipping Point and/or Delivered Sales, Shipping Point Basis"/>
    <s v="Red Flesh Seeded and Yellow Flesh Seedless About Steady, Red Flesh Seedless Slightly Lower."/>
    <s v="Occasional higher and lower. Few including previous commitments 175.00-196.00."/>
    <s v="Wide range in quality and condition.  Some shipments are from prior bookings and/or previous commitments."/>
    <s v="Orlando (Oviedo), Florida"/>
    <x v="2"/>
  </r>
  <r>
    <s v="SOUTH FLORIDA"/>
    <s v="24 inch bins"/>
    <x v="1"/>
    <x v="64"/>
    <n v="175"/>
    <n v="184"/>
    <n v="0.25642857142857145"/>
    <m/>
    <m/>
    <n v="2026"/>
    <s v="36s"/>
    <s v="Black Diamond fairly light and Yellow Flesh Seedless very light."/>
    <s v="MODERATE"/>
    <s v="Sales F.O.B. Shipping Point and/or Delivered Sales, Shipping Point Basis"/>
    <s v="Red Flesh Seeded and Yellow Flesh Seedless About Steady, Red Flesh Seedless Slightly Lower."/>
    <s v="Occasional higher and lower.  Previous commitments 196.00-203.00"/>
    <s v="Wide range in quality and condition.  Some shipments are from prior bookings and/or previous commitments."/>
    <s v="Orlando (Oviedo), Florida"/>
    <x v="2"/>
  </r>
  <r>
    <s v="SOUTH FLORIDA"/>
    <s v="24 inch bins"/>
    <x v="4"/>
    <x v="64"/>
    <n v="230"/>
    <n v="230"/>
    <n v="0.32857142857142857"/>
    <m/>
    <m/>
    <n v="2026"/>
    <s v="60s"/>
    <s v="Black Diamond fairly light and Yellow Flesh Seedless very light."/>
    <s v="MODERATE"/>
    <s v="Sales F.O.B. Shipping Point and/or Delivered Sales, Shipping Point Basis"/>
    <s v="Red Flesh Seeded and Yellow Flesh Seedless About Steady, Red Flesh Seedless Slightly Lower."/>
    <m/>
    <s v="Wide range in quality and condition.  Some shipments are from prior bookings and/or previous commitments."/>
    <s v="Orlando (Oviedo), Florida"/>
    <x v="2"/>
  </r>
  <r>
    <s v="SOUTH FLORIDA"/>
    <s v="24 inch bins"/>
    <x v="2"/>
    <x v="65"/>
    <n v="140"/>
    <n v="168"/>
    <n v="0.22"/>
    <m/>
    <m/>
    <n v="2026"/>
    <s v="35s"/>
    <s v="Black Diamond fairly light and Yellow Flesh Seedless very light."/>
    <s v="MODERATE"/>
    <s v="Sales F.O.B. Shipping Point and/or Delivered Sales, Shipping Point Basis"/>
    <s v="Lower"/>
    <s v="Few lower, occasional higher."/>
    <s v="Wide range in quality and condition.  Some shipments are from prior bookings and/or previous commitments."/>
    <s v="Orlando (Oviedo), Florida"/>
    <x v="2"/>
  </r>
  <r>
    <s v="SOUTH FLORIDA"/>
    <s v="24 inch bins"/>
    <x v="1"/>
    <x v="65"/>
    <n v="168"/>
    <n v="175"/>
    <n v="0.245"/>
    <m/>
    <m/>
    <n v="2026"/>
    <s v="36s"/>
    <s v="Black Diamond fairly light and Yellow Flesh Seedless very light."/>
    <s v="MODERATE"/>
    <s v="Sales F.O.B. Shipping Point and/or Delivered Sales, Shipping Point Basis"/>
    <s v="Lower"/>
    <s v="Few higher occasional lower.   Previous commitments higher and lower."/>
    <s v="Wide range in quality and condition.  Some shipments are from prior bookings and/or previous commitments."/>
    <s v="Orlando (Oviedo), Florida"/>
    <x v="2"/>
  </r>
  <r>
    <s v="SOUTH FLORIDA"/>
    <s v="24 inch bins"/>
    <x v="1"/>
    <x v="65"/>
    <n v="168"/>
    <n v="175"/>
    <n v="0.245"/>
    <m/>
    <m/>
    <n v="2026"/>
    <s v="60s"/>
    <s v="Black Diamond fairly light and Yellow Flesh Seedless very light."/>
    <s v="MODERATE"/>
    <s v="Sales F.O.B. Shipping Point and/or Delivered Sales, Shipping Point Basis"/>
    <s v="Lower"/>
    <s v="Occasional higher and lower.  Previous commitments higher and lower."/>
    <s v="Wide range in quality and condition.  Some shipments are from prior bookings and/or previous commitments."/>
    <s v="Orlando (Oviedo), Florida"/>
    <x v="2"/>
  </r>
  <r>
    <s v="SOUTH FLORIDA"/>
    <s v="24 inch bins"/>
    <x v="1"/>
    <x v="65"/>
    <n v="168"/>
    <n v="175"/>
    <n v="0.245"/>
    <m/>
    <m/>
    <n v="2026"/>
    <s v="45s"/>
    <s v="Black Diamond fairly light and Yellow Flesh Seedless very light."/>
    <s v="MODERATE"/>
    <s v="Sales F.O.B. Shipping Point and/or Delivered Sales, Shipping Point Basis"/>
    <s v="Lower"/>
    <s v="Few higher, occasional lower.   Previous commitments higher and lower."/>
    <s v="Wide range in quality and condition.  Some shipments are from prior bookings and/or previous commitments."/>
    <s v="Orlando (Oviedo), Florida"/>
    <x v="2"/>
  </r>
  <r>
    <s v="SOUTH FLORIDA"/>
    <s v="24 inch bins"/>
    <x v="4"/>
    <x v="65"/>
    <n v="200"/>
    <n v="210"/>
    <n v="0.29285714285714287"/>
    <m/>
    <m/>
    <n v="2026"/>
    <s v="60s"/>
    <s v="Black Diamond fairly light and Yellow Flesh Seedless very light."/>
    <s v="MODERATE"/>
    <s v="Sales F.O.B. Shipping Point and/or Delivered Sales, Shipping Point Basis"/>
    <s v="Lower"/>
    <s v="Occasional higher"/>
    <s v="Wide range in quality and condition.  Some shipments are from prior bookings and/or previous commitments."/>
    <s v="Orlando (Oviedo), Florida"/>
    <x v="2"/>
  </r>
  <r>
    <s v="SOUTH FLORIDA"/>
    <s v="24 inch bins"/>
    <x v="3"/>
    <x v="65"/>
    <n v="210"/>
    <n v="210"/>
    <n v="0.3"/>
    <m/>
    <m/>
    <n v="2026"/>
    <s v="60s"/>
    <s v="Black Diamond fairly light and Yellow Flesh Seedless very light."/>
    <s v="MODERATE"/>
    <s v="Sales F.O.B. Shipping Point and/or Delivered Sales, Shipping Point Basis"/>
    <s v="Lower"/>
    <s v="Occasional higher"/>
    <s v="Wide range in quality and condition.  Some shipments are from prior bookings and/or previous commitments."/>
    <s v="Orlando (Oviedo), Florida"/>
    <x v="2"/>
  </r>
  <r>
    <s v="SOUTH FLORIDA"/>
    <s v="24 inch bins"/>
    <x v="2"/>
    <x v="66"/>
    <n v="140"/>
    <n v="168"/>
    <n v="0.22"/>
    <m/>
    <m/>
    <n v="2026"/>
    <s v="35s"/>
    <s v="Black Diamond fairly light and Yellow Flesh Seedless very light."/>
    <s v="MODERATE"/>
    <s v="Sales F.O.B. Shipping Point and/or Delivered Sales, Shipping Point Basis"/>
    <s v="Red Flesh Seedless Slightly Lower, Others About Steady."/>
    <s v="Few lower, occasional higher."/>
    <s v="Wide range in price, quality and condition.  Some shipments are from prior bookings and/or previous commitments."/>
    <s v="Orlando (Oviedo), Florida"/>
    <x v="2"/>
  </r>
  <r>
    <s v="SOUTH FLORIDA"/>
    <s v="24 inch bins"/>
    <x v="1"/>
    <x v="66"/>
    <n v="161"/>
    <n v="175"/>
    <n v="0.24"/>
    <m/>
    <m/>
    <n v="2026"/>
    <s v="45s"/>
    <s v="Black Diamond fairly light and Yellow Flesh Seedless very light."/>
    <s v="MODERATE"/>
    <s v="Sales F.O.B. Shipping Point and/or Delivered Sales, Shipping Point Basis"/>
    <s v="Red Flesh Seedless Slightly Lower, Others About Steady."/>
    <s v="Occasional higher and lower.    Previous commitments higher and lower."/>
    <s v="Wide range in price, quality and condition.  Some shipments are from prior bookings and/or previous commitments."/>
    <s v="Orlando (Oviedo), Florida"/>
    <x v="2"/>
  </r>
  <r>
    <s v="SOUTH FLORIDA"/>
    <s v="24 inch bins"/>
    <x v="1"/>
    <x v="66"/>
    <n v="161"/>
    <n v="175"/>
    <n v="0.24"/>
    <m/>
    <m/>
    <n v="2026"/>
    <s v="60s"/>
    <s v="Black Diamond fairly light and Yellow Flesh Seedless very light."/>
    <s v="MODERATE"/>
    <s v="Sales F.O.B. Shipping Point and/or Delivered Sales, Shipping Point Basis"/>
    <s v="Red Flesh Seedless Slightly Lower, Others About Steady."/>
    <s v="Occasional higher and lower.  Previous commitments higher and lower."/>
    <s v="Wide range in price, quality and condition.  Some shipments are from prior bookings and/or previous commitments."/>
    <s v="Orlando (Oviedo), Florida"/>
    <x v="2"/>
  </r>
  <r>
    <s v="SOUTH FLORIDA"/>
    <s v="24 inch bins"/>
    <x v="1"/>
    <x v="66"/>
    <n v="161"/>
    <n v="175"/>
    <n v="0.24"/>
    <m/>
    <m/>
    <n v="2026"/>
    <s v="36s"/>
    <s v="Black Diamond fairly light and Yellow Flesh Seedless very light."/>
    <s v="MODERATE"/>
    <s v="Sales F.O.B. Shipping Point and/or Delivered Sales, Shipping Point Basis"/>
    <s v="Red Flesh Seedless Slightly Lower, Others About Steady."/>
    <s v="Occasional higher and lower.    Previous commitments higher and lower."/>
    <s v="Wide range in price, quality and condition.  Some shipments are from prior bookings and/or previous commitments."/>
    <s v="Orlando (Oviedo), Florida"/>
    <x v="2"/>
  </r>
  <r>
    <s v="SOUTH FLORIDA"/>
    <s v="24 inch bins"/>
    <x v="4"/>
    <x v="66"/>
    <n v="200"/>
    <n v="210"/>
    <n v="0.29285714285714287"/>
    <m/>
    <m/>
    <n v="2026"/>
    <s v="60s"/>
    <s v="Black Diamond fairly light and Yellow Flesh Seedless very light."/>
    <s v="MODERATE"/>
    <s v="Sales F.O.B. Shipping Point and/or Delivered Sales, Shipping Point Basis"/>
    <s v="Red Flesh Seedless Slightly Lower, Others About Steady."/>
    <s v="Occasional higher"/>
    <s v="Wide range in price, quality and condition.  Some shipments are from prior bookings and/or previous commitments."/>
    <s v="Orlando (Oviedo), Florida"/>
    <x v="2"/>
  </r>
  <r>
    <s v="SOUTH FLORIDA"/>
    <s v="24 inch bins"/>
    <x v="3"/>
    <x v="66"/>
    <n v="210"/>
    <n v="210"/>
    <n v="0.3"/>
    <m/>
    <m/>
    <n v="2026"/>
    <s v="60s"/>
    <s v="Black Diamond fairly light and Yellow Flesh Seedless very light."/>
    <s v="MODERATE"/>
    <s v="Sales F.O.B. Shipping Point and/or Delivered Sales, Shipping Point Basis"/>
    <s v="Red Flesh Seedless Slightly Lower, Others About Steady."/>
    <s v="Occasional higher"/>
    <s v="Wide range in price, quality and condition.  Some shipments are from prior bookings and/or previous commitments."/>
    <s v="Orlando (Oviedo), Florida"/>
    <x v="2"/>
  </r>
  <r>
    <s v="SOUTH FLORIDA"/>
    <s v="24 inch bins"/>
    <x v="2"/>
    <x v="67"/>
    <n v="140"/>
    <n v="168"/>
    <n v="0.22"/>
    <m/>
    <m/>
    <n v="2026"/>
    <s v="35s"/>
    <s v="Black Diamond fairly light and Yellow Flesh Seedless very light."/>
    <s v="MODERATE"/>
    <s v="Sales F.O.B. Shipping Point and/or Delivered Sales, Shipping Point Basis"/>
    <s v="Lower"/>
    <s v="Occasional higher."/>
    <s v="Wide range in quality and condition.  Some shipments are from prior bookings and/or previous commitments."/>
    <s v="Orlando (Oviedo), Florida"/>
    <x v="2"/>
  </r>
  <r>
    <s v="SOUTH FLORIDA"/>
    <s v="24 inch bins"/>
    <x v="1"/>
    <x v="67"/>
    <n v="154"/>
    <n v="168"/>
    <n v="0.23"/>
    <m/>
    <m/>
    <n v="2026"/>
    <s v="36s"/>
    <s v="Black Diamond fairly light and Yellow Flesh Seedless very light."/>
    <s v="MODERATE"/>
    <s v="Sales F.O.B. Shipping Point and/or Delivered Sales, Shipping Point Basis"/>
    <s v="Lower"/>
    <s v="Occasional higher and lower.    Previous commitments higher and lower."/>
    <s v="Wide range in quality and condition.  Some shipments are from prior bookings and/or previous commitments."/>
    <s v="Orlando (Oviedo), Florida"/>
    <x v="2"/>
  </r>
  <r>
    <s v="SOUTH FLORIDA"/>
    <s v="24 inch bins"/>
    <x v="1"/>
    <x v="67"/>
    <n v="154"/>
    <n v="168"/>
    <n v="0.23"/>
    <m/>
    <m/>
    <n v="2026"/>
    <s v="60s"/>
    <s v="Black Diamond fairly light and Yellow Flesh Seedless very light."/>
    <s v="MODERATE"/>
    <s v="Sales F.O.B. Shipping Point and/or Delivered Sales, Shipping Point Basis"/>
    <s v="Lower"/>
    <s v="Occasional higher and lower.  Previous commitments higher and lower."/>
    <s v="Wide range in quality and condition.  Some shipments are from prior bookings and/or previous commitments."/>
    <s v="Orlando (Oviedo), Florida"/>
    <x v="2"/>
  </r>
  <r>
    <s v="SOUTH FLORIDA"/>
    <s v="24 inch bins"/>
    <x v="1"/>
    <x v="67"/>
    <n v="154"/>
    <n v="168"/>
    <n v="0.23"/>
    <m/>
    <m/>
    <n v="2026"/>
    <s v="45s"/>
    <s v="Black Diamond fairly light and Yellow Flesh Seedless very light."/>
    <s v="MODERATE"/>
    <s v="Sales F.O.B. Shipping Point and/or Delivered Sales, Shipping Point Basis"/>
    <s v="Lower"/>
    <s v="Occasional higher and lower.    Previous commitments higher and lower."/>
    <s v="Wide range in quality and condition.  Some shipments are from prior bookings and/or previous commitments."/>
    <s v="Orlando (Oviedo), Florida"/>
    <x v="2"/>
  </r>
  <r>
    <s v="SOUTH FLORIDA"/>
    <s v="24 inch bins"/>
    <x v="4"/>
    <x v="67"/>
    <n v="200"/>
    <n v="210"/>
    <n v="0.29285714285714287"/>
    <m/>
    <m/>
    <n v="2026"/>
    <s v="60s"/>
    <s v="Black Diamond fairly light and Yellow Flesh Seedless very light."/>
    <s v="MODERATE"/>
    <s v="Sales F.O.B. Shipping Point and/or Delivered Sales, Shipping Point Basis"/>
    <s v="Lower"/>
    <m/>
    <s v="Wide range in quality and condition.  Some shipments are from prior bookings and/or previous commitments."/>
    <s v="Orlando (Oviedo), Florida"/>
    <x v="2"/>
  </r>
  <r>
    <s v="SOUTH FLORIDA"/>
    <s v="24 inch bins"/>
    <x v="3"/>
    <x v="67"/>
    <n v="210"/>
    <n v="210"/>
    <n v="0.3"/>
    <m/>
    <m/>
    <n v="2026"/>
    <s v="60s"/>
    <s v="Black Diamond fairly light and Yellow Flesh Seedless very light."/>
    <s v="MODERATE"/>
    <s v="Sales F.O.B. Shipping Point and/or Delivered Sales, Shipping Point Basis"/>
    <s v="Lower"/>
    <s v="Occasional higher"/>
    <s v="Wide range in quality and condition.  Some shipments are from prior bookings and/or previous commitments."/>
    <s v="Orlando (Oviedo), Florida"/>
    <x v="2"/>
  </r>
  <r>
    <s v="SOUTH FLORIDA"/>
    <s v="24 inch bins"/>
    <x v="2"/>
    <x v="68"/>
    <n v="140"/>
    <n v="147"/>
    <n v="0.20499999999999999"/>
    <m/>
    <m/>
    <n v="2026"/>
    <s v="35s"/>
    <s v="Black Diamond fairly light and Yellow Flesh Seedless very light."/>
    <s v="FAIRLY LIGHT"/>
    <s v="Sales F.O.B. Shipping Point and/or Delivered Sales, Shipping Point Basis"/>
    <s v="Slightly Lower"/>
    <s v="Occasional lower."/>
    <s v="Wide range in quality.  Some shipments are from prior bookings and/or previous commitments."/>
    <s v="Orlando (Oviedo), Florida"/>
    <x v="2"/>
  </r>
  <r>
    <s v="SOUTH FLORIDA"/>
    <s v="24 inch bins"/>
    <x v="1"/>
    <x v="68"/>
    <n v="147"/>
    <n v="168"/>
    <n v="0.22"/>
    <n v="154"/>
    <m/>
    <n v="2026"/>
    <s v="45s"/>
    <s v="Black Diamond fairly light and Yellow Flesh Seedless very light."/>
    <s v="FAIRLY LIGHT"/>
    <s v="Sales F.O.B. Shipping Point and/or Delivered Sales, Shipping Point Basis"/>
    <s v="Slightly Lower"/>
    <s v="Previous commitments higher."/>
    <s v="Wide range in quality.  Some shipments are from prior bookings and/or previous commitments."/>
    <s v="Orlando (Oviedo), Florida"/>
    <x v="2"/>
  </r>
  <r>
    <s v="SOUTH FLORIDA"/>
    <s v="24 inch bins"/>
    <x v="1"/>
    <x v="68"/>
    <n v="140"/>
    <n v="161"/>
    <n v="0.22"/>
    <n v="154"/>
    <m/>
    <n v="2026"/>
    <s v="60s"/>
    <s v="Black Diamond fairly light and Yellow Flesh Seedless very light."/>
    <s v="FAIRLY LIGHT"/>
    <s v="Sales F.O.B. Shipping Point and/or Delivered Sales, Shipping Point Basis"/>
    <s v="Slightly Lower"/>
    <s v="Occasional lower.  Previous commitments higher."/>
    <s v="Wide range in quality.  Some shipments are from prior bookings and/or previous commitments."/>
    <s v="Orlando (Oviedo), Florida"/>
    <x v="2"/>
  </r>
  <r>
    <s v="SOUTH FLORIDA"/>
    <s v="24 inch bins"/>
    <x v="1"/>
    <x v="68"/>
    <n v="140"/>
    <n v="161"/>
    <n v="0.22"/>
    <n v="154"/>
    <n v="154"/>
    <n v="2026"/>
    <s v="36s"/>
    <s v="Black Diamond fairly light and Yellow Flesh Seedless very light."/>
    <s v="FAIRLY LIGHT"/>
    <s v="Sales F.O.B. Shipping Point and/or Delivered Sales, Shipping Point Basis"/>
    <s v="Slightly Lower"/>
    <s v="Previous commitments higher."/>
    <s v="Wide range in quality.  Some shipments are from prior bookings and/or previous commitments."/>
    <s v="Orlando (Oviedo), Florida"/>
    <x v="2"/>
  </r>
  <r>
    <s v="SOUTH FLORIDA"/>
    <s v="24 inch bins"/>
    <x v="4"/>
    <x v="68"/>
    <n v="189"/>
    <n v="210"/>
    <n v="0.2857142857142857"/>
    <n v="200"/>
    <m/>
    <n v="2026"/>
    <s v="60s"/>
    <s v="Black Diamond fairly light and Yellow Flesh Seedless very light."/>
    <s v="FAIRLY LIGHT"/>
    <s v="Sales F.O.B. Shipping Point and/or Delivered Sales, Shipping Point Basis"/>
    <s v="Slightly Lower"/>
    <m/>
    <s v="Wide range in quality.  Some shipments are from prior bookings and/or previous commitments."/>
    <s v="Orlando (Oviedo), Florida"/>
    <x v="2"/>
  </r>
  <r>
    <s v="SOUTH FLORIDA"/>
    <s v="24 inch bins"/>
    <x v="3"/>
    <x v="68"/>
    <n v="200"/>
    <n v="210"/>
    <n v="0.29285714285714287"/>
    <m/>
    <m/>
    <n v="2026"/>
    <s v="60s"/>
    <s v="Black Diamond fairly light and Yellow Flesh Seedless very light."/>
    <s v="FAIRLY LIGHT"/>
    <s v="Sales F.O.B. Shipping Point and/or Delivered Sales, Shipping Point Basis"/>
    <s v="Slightly Lower"/>
    <s v="Occasional lower. Few including previous commitments 210.00-220.00"/>
    <s v="Wide range in quality.  Some shipments are from prior bookings and/or previous commitments."/>
    <s v="Orlando (Oviedo), Florida"/>
    <x v="2"/>
  </r>
  <r>
    <s v="SOUTH FLORIDA"/>
    <s v="24 inch bins"/>
    <x v="2"/>
    <x v="69"/>
    <n v="140"/>
    <n v="147"/>
    <n v="0.20499999999999999"/>
    <m/>
    <m/>
    <n v="2026"/>
    <s v="35s"/>
    <s v="Black Diamond fairly light and Yellow Flesh Seedless very light."/>
    <s v="MODERATE"/>
    <s v="Sales F.O.B. Shipping Point and/or Delivered Sales, Shipping Point Basis"/>
    <s v="About Steady"/>
    <s v="Occasional lower."/>
    <s v="Wide range in quality.  Some shipments are from prior bookings and/or previous commitments."/>
    <s v="Orlando (Oviedo), Florida"/>
    <x v="2"/>
  </r>
  <r>
    <s v="SOUTH FLORIDA"/>
    <s v="24 inch bins"/>
    <x v="1"/>
    <x v="69"/>
    <n v="147"/>
    <n v="168"/>
    <n v="0.22"/>
    <n v="154"/>
    <m/>
    <n v="2026"/>
    <s v="45s"/>
    <s v="Black Diamond fairly light and Yellow Flesh Seedless very light."/>
    <s v="MODERATE"/>
    <s v="Sales F.O.B. Shipping Point and/or Delivered Sales, Shipping Point Basis"/>
    <s v="About Steady"/>
    <s v="Previous commitments higher."/>
    <s v="Wide range in quality.  Some shipments are from prior bookings and/or previous commitments."/>
    <s v="Orlando (Oviedo), Florida"/>
    <x v="2"/>
  </r>
  <r>
    <s v="SOUTH FLORIDA"/>
    <s v="24 inch bins"/>
    <x v="1"/>
    <x v="69"/>
    <n v="140"/>
    <n v="161"/>
    <n v="0.22"/>
    <n v="154"/>
    <n v="154"/>
    <n v="2026"/>
    <s v="36s"/>
    <s v="Black Diamond fairly light and Yellow Flesh Seedless very light."/>
    <s v="MODERATE"/>
    <s v="Sales F.O.B. Shipping Point and/or Delivered Sales, Shipping Point Basis"/>
    <s v="About Steady"/>
    <s v="Previous commitments higher."/>
    <s v="Wide range in quality.  Some shipments are from prior bookings and/or previous commitments."/>
    <s v="Orlando (Oviedo), Florida"/>
    <x v="2"/>
  </r>
  <r>
    <s v="SOUTH FLORIDA"/>
    <s v="24 inch bins"/>
    <x v="1"/>
    <x v="69"/>
    <n v="140"/>
    <n v="161"/>
    <n v="0.22"/>
    <n v="154"/>
    <m/>
    <n v="2026"/>
    <s v="60s"/>
    <s v="Black Diamond fairly light and Yellow Flesh Seedless very light."/>
    <s v="MODERATE"/>
    <s v="Sales F.O.B. Shipping Point and/or Delivered Sales, Shipping Point Basis"/>
    <s v="About Steady"/>
    <s v="Occasional lower.  Previous commitments higher."/>
    <s v="Wide range in quality.  Some shipments are from prior bookings and/or previous commitments."/>
    <s v="Orlando (Oviedo), Florida"/>
    <x v="2"/>
  </r>
  <r>
    <s v="SOUTH FLORIDA"/>
    <s v="24 inch bins"/>
    <x v="4"/>
    <x v="69"/>
    <n v="189"/>
    <n v="210"/>
    <n v="0.2857142857142857"/>
    <n v="200"/>
    <m/>
    <n v="2026"/>
    <s v="60s"/>
    <s v="Black Diamond fairly light and Yellow Flesh Seedless very light."/>
    <s v="MODERATE"/>
    <s v="Sales F.O.B. Shipping Point and/or Delivered Sales, Shipping Point Basis"/>
    <s v="About Steady"/>
    <m/>
    <s v="Wide range in quality.  Some shipments are from prior bookings and/or previous commitments."/>
    <s v="Orlando (Oviedo), Florida"/>
    <x v="2"/>
  </r>
  <r>
    <s v="SOUTH FLORIDA"/>
    <s v="24 inch bins"/>
    <x v="3"/>
    <x v="69"/>
    <n v="200"/>
    <n v="210"/>
    <n v="0.29285714285714287"/>
    <m/>
    <m/>
    <n v="2026"/>
    <s v="60s"/>
    <s v="Black Diamond fairly light and Yellow Flesh Seedless very light."/>
    <s v="MODERATE"/>
    <s v="Sales F.O.B. Shipping Point and/or Delivered Sales, Shipping Point Basis"/>
    <s v="About Steady"/>
    <s v="Occasional lower. Few including previous commitments 210.00-220.00"/>
    <s v="Wide range in quality.  Some shipments are from prior bookings and/or previous commitments."/>
    <s v="Orlando (Oviedo), Florida"/>
    <x v="2"/>
  </r>
  <r>
    <s v="SOUTH FLORIDA"/>
    <s v="24 inch bins"/>
    <x v="2"/>
    <x v="70"/>
    <n v="140"/>
    <n v="147"/>
    <n v="0.20499999999999999"/>
    <m/>
    <m/>
    <n v="2026"/>
    <s v="35s"/>
    <s v="Black Diamond fairly light and Yellow Flesh Seedless very light."/>
    <s v="FAIRLY GOOD"/>
    <s v="Sales F.O.B. Shipping Point and/or Delivered Sales, Shipping Point Basis"/>
    <s v="About Steady"/>
    <s v="Occasional lower."/>
    <s v="Wide range in quality.  Some shipments are from prior bookings and/or previous commitments."/>
    <s v="Orlando (Oviedo), Florida"/>
    <x v="2"/>
  </r>
  <r>
    <s v="SOUTH FLORIDA"/>
    <s v="24 inch bins"/>
    <x v="1"/>
    <x v="70"/>
    <n v="147"/>
    <n v="168"/>
    <n v="0.22"/>
    <n v="154"/>
    <m/>
    <n v="2026"/>
    <s v="45s"/>
    <s v="Black Diamond fairly light and Yellow Flesh Seedless very light."/>
    <s v="FAIRLY GOOD"/>
    <s v="Sales F.O.B. Shipping Point and/or Delivered Sales, Shipping Point Basis"/>
    <s v="About Steady"/>
    <s v="Occasional higher and lower. Previous commitments higher."/>
    <s v="Wide range in quality.  Some shipments are from prior bookings and/or previous commitments."/>
    <s v="Orlando (Oviedo), Florida"/>
    <x v="2"/>
  </r>
  <r>
    <s v="SOUTH FLORIDA"/>
    <s v="24 inch bins"/>
    <x v="1"/>
    <x v="70"/>
    <n v="140"/>
    <n v="161"/>
    <n v="0.22"/>
    <n v="154"/>
    <n v="154"/>
    <n v="2026"/>
    <s v="36s"/>
    <s v="Black Diamond fairly light and Yellow Flesh Seedless very light."/>
    <s v="FAIRLY GOOD"/>
    <s v="Sales F.O.B. Shipping Point and/or Delivered Sales, Shipping Point Basis"/>
    <s v="About Steady"/>
    <s v="Occasional higher and lower. Previous commitments higher."/>
    <s v="Wide range in quality.  Some shipments are from prior bookings and/or previous commitments."/>
    <s v="Orlando (Oviedo), Florida"/>
    <x v="2"/>
  </r>
  <r>
    <s v="SOUTH FLORIDA"/>
    <s v="24 inch bins"/>
    <x v="1"/>
    <x v="70"/>
    <n v="140"/>
    <n v="161"/>
    <n v="0.22"/>
    <n v="154"/>
    <m/>
    <n v="2026"/>
    <s v="60s"/>
    <s v="Black Diamond fairly light and Yellow Flesh Seedless very light."/>
    <s v="FAIRLY GOOD"/>
    <s v="Sales F.O.B. Shipping Point and/or Delivered Sales, Shipping Point Basis"/>
    <s v="About Steady"/>
    <s v="Occasional higher and lower.  Previous commitments higher."/>
    <s v="Wide range in quality.  Some shipments are from prior bookings and/or previous commitments."/>
    <s v="Orlando (Oviedo), Florida"/>
    <x v="2"/>
  </r>
  <r>
    <s v="SOUTH FLORIDA"/>
    <s v="24 inch bins"/>
    <x v="4"/>
    <x v="70"/>
    <n v="189"/>
    <n v="210"/>
    <n v="0.2857142857142857"/>
    <n v="200"/>
    <m/>
    <n v="2026"/>
    <s v="60s"/>
    <s v="Black Diamond fairly light and Yellow Flesh Seedless very light."/>
    <s v="FAIRLY GOOD"/>
    <s v="Sales F.O.B. Shipping Point and/or Delivered Sales, Shipping Point Basis"/>
    <s v="About Steady"/>
    <m/>
    <s v="Wide range in quality.  Some shipments are from prior bookings and/or previous commitments."/>
    <s v="Orlando (Oviedo), Florida"/>
    <x v="2"/>
  </r>
  <r>
    <s v="SOUTH FLORIDA"/>
    <s v="24 inch bins"/>
    <x v="3"/>
    <x v="70"/>
    <n v="200"/>
    <n v="210"/>
    <n v="0.29285714285714287"/>
    <m/>
    <m/>
    <n v="2026"/>
    <s v="60s"/>
    <s v="Black Diamond fairly light and Yellow Flesh Seedless very light."/>
    <s v="FAIRLY GOOD"/>
    <s v="Sales F.O.B. Shipping Point and/or Delivered Sales, Shipping Point Basis"/>
    <s v="About Steady"/>
    <s v="Occasional lower. Few including previous commitments 210.00-220.00"/>
    <s v="Wide range in quality.  Some shipments are from prior bookings and/or previous commitments."/>
    <s v="Orlando (Oviedo), Florida"/>
    <x v="2"/>
  </r>
  <r>
    <s v="SOUTH FLORIDA"/>
    <s v="24 inch bins"/>
    <x v="2"/>
    <x v="71"/>
    <n v="140"/>
    <n v="154"/>
    <n v="0.21"/>
    <m/>
    <m/>
    <n v="2026"/>
    <s v="35s"/>
    <s v="Black Diamond and Yellow Flesh Seedless very light."/>
    <s v="MODERATE"/>
    <s v="Sales F.O.B. Shipping Point and/or Delivered Sales, Shipping Point Basis"/>
    <s v="Red Flesh Seedless 36s About Steady; Others Slightly Lower"/>
    <s v="Occasional higher and lower."/>
    <s v="Wide range in quality.  Some shipments are from prior bookings and/or previous commitments."/>
    <s v="Orlando (Oviedo), Florida"/>
    <x v="2"/>
  </r>
  <r>
    <s v="SOUTH FLORIDA"/>
    <s v="24 inch bins"/>
    <x v="1"/>
    <x v="71"/>
    <n v="140"/>
    <n v="161"/>
    <n v="0.21"/>
    <n v="140"/>
    <n v="154"/>
    <n v="2026"/>
    <s v="36s"/>
    <s v="Black Diamond and Yellow Flesh Seedless very light."/>
    <s v="MODERATE"/>
    <s v="Sales F.O.B. Shipping Point and/or Delivered Sales, Shipping Point Basis"/>
    <s v="Red Flesh Seedless 36s About Steady; Others Slightly Lower"/>
    <s v="Occasional higher and lower. Previous commitments higher."/>
    <s v="Wide range in quality.  Some shipments are from prior bookings and/or previous commitments."/>
    <s v="Orlando (Oviedo), Florida"/>
    <x v="2"/>
  </r>
  <r>
    <s v="SOUTH FLORIDA"/>
    <s v="24 inch bins"/>
    <x v="1"/>
    <x v="71"/>
    <n v="140"/>
    <n v="154"/>
    <n v="0.21"/>
    <n v="147"/>
    <m/>
    <n v="2026"/>
    <s v="60s"/>
    <s v="Black Diamond and Yellow Flesh Seedless very light."/>
    <s v="MODERATE"/>
    <s v="Sales F.O.B. Shipping Point and/or Delivered Sales, Shipping Point Basis"/>
    <s v="Red Flesh Seedless 36s About Steady; Others Slightly Lower"/>
    <s v="Occasional lower.  Previous commitments higher."/>
    <s v="Wide range in quality.  Some shipments are from prior bookings and/or previous commitments."/>
    <s v="Orlando (Oviedo), Florida"/>
    <x v="2"/>
  </r>
  <r>
    <s v="SOUTH FLORIDA"/>
    <s v="24 inch bins"/>
    <x v="1"/>
    <x v="71"/>
    <n v="140"/>
    <n v="161"/>
    <n v="0.215"/>
    <n v="147"/>
    <n v="154"/>
    <n v="2026"/>
    <s v="45s"/>
    <s v="Black Diamond and Yellow Flesh Seedless very light."/>
    <s v="MODERATE"/>
    <s v="Sales F.O.B. Shipping Point and/or Delivered Sales, Shipping Point Basis"/>
    <s v="Red Flesh Seedless 36s About Steady; Others Slightly Lower"/>
    <s v="Occasional higher and lower. Previous commitments higher."/>
    <s v="Wide range in quality.  Some shipments are from prior bookings and/or previous commitments."/>
    <s v="Orlando (Oviedo), Florida"/>
    <x v="2"/>
  </r>
  <r>
    <s v="SOUTH FLORIDA"/>
    <s v="cartons"/>
    <x v="0"/>
    <x v="71"/>
    <n v="14.5"/>
    <n v="16"/>
    <n v="0.33888888888888891"/>
    <m/>
    <m/>
    <n v="2026"/>
    <s v="6s"/>
    <s v="Black Diamond and Yellow Flesh Seedless very light."/>
    <s v="MODERATE"/>
    <s v="Sales F.O.B. Shipping Point and/or Delivered Sales, Shipping Point Basis"/>
    <s v="Red Flesh Seedless 36s About Steady; Others Slightly Lower"/>
    <m/>
    <s v="Wide range in quality.  Some shipments are from prior bookings and/or previous commitments."/>
    <s v="Orlando (Oviedo), Florida"/>
    <x v="2"/>
  </r>
  <r>
    <s v="SOUTH FLORIDA"/>
    <s v="cartons"/>
    <x v="0"/>
    <x v="71"/>
    <n v="14.5"/>
    <n v="16"/>
    <n v="0.33888888888888891"/>
    <m/>
    <m/>
    <n v="2026"/>
    <s v="9s"/>
    <s v="Black Diamond and Yellow Flesh Seedless very light."/>
    <s v="MODERATE"/>
    <s v="Sales F.O.B. Shipping Point and/or Delivered Sales, Shipping Point Basis"/>
    <s v="Red Flesh Seedless 36s About Steady; Others Slightly Lower"/>
    <m/>
    <s v="Wide range in quality.  Some shipments are from prior bookings and/or previous commitments."/>
    <s v="Orlando (Oviedo), Florida"/>
    <x v="2"/>
  </r>
  <r>
    <s v="SOUTH FLORIDA"/>
    <s v="cartons"/>
    <x v="0"/>
    <x v="71"/>
    <n v="14.5"/>
    <n v="16"/>
    <n v="0.33888888888888891"/>
    <m/>
    <m/>
    <n v="2026"/>
    <s v="8s"/>
    <s v="Black Diamond and Yellow Flesh Seedless very light."/>
    <s v="MODERATE"/>
    <s v="Sales F.O.B. Shipping Point and/or Delivered Sales, Shipping Point Basis"/>
    <s v="Red Flesh Seedless 36s About Steady; Others Slightly Lower"/>
    <m/>
    <s v="Wide range in quality.  Some shipments are from prior bookings and/or previous commitments."/>
    <s v="Orlando (Oviedo), Florida"/>
    <x v="2"/>
  </r>
  <r>
    <s v="SOUTH FLORIDA"/>
    <s v="24 inch bins"/>
    <x v="1"/>
    <x v="72"/>
    <n v="140"/>
    <n v="154"/>
    <n v="0.20499999999999999"/>
    <n v="140"/>
    <n v="147"/>
    <n v="2026"/>
    <s v="45s"/>
    <s v="Black Diamond and Yellow Flesh Seedless very light; Others Light"/>
    <s v="Red Flesh Seedless Fairly Good at Slightly Lower Prices; Others Good"/>
    <s v="Sales F.O.B. Shipping Point and/or Delivered Sales, Shipping Point Basis"/>
    <s v="Red Flesh Seedless Slightly Lower; Others About Steady"/>
    <s v="Occasional higher and lower."/>
    <s v="Some shipments are from prior bookings and/or previous commitments."/>
    <s v="Orlando (Oviedo), Florida"/>
    <x v="2"/>
  </r>
  <r>
    <s v="SOUTH FLORIDA"/>
    <s v="24 inch bins"/>
    <x v="1"/>
    <x v="72"/>
    <n v="140"/>
    <n v="154"/>
    <n v="0.20499999999999999"/>
    <n v="140"/>
    <n v="147"/>
    <n v="2026"/>
    <s v="36s"/>
    <s v="Black Diamond and Yellow Flesh Seedless very light; Others Light"/>
    <s v="Red Flesh Seedless Fairly Good at Slightly Lower Prices; Others Good"/>
    <s v="Sales F.O.B. Shipping Point and/or Delivered Sales, Shipping Point Basis"/>
    <s v="Red Flesh Seedless Slightly Lower; Others About Steady"/>
    <s v="Occasional higher and lower."/>
    <s v="Some shipments are from prior bookings and/or previous commitments."/>
    <s v="Orlando (Oviedo), Florida"/>
    <x v="2"/>
  </r>
  <r>
    <s v="SOUTH FLORIDA"/>
    <s v="24 inch bins"/>
    <x v="1"/>
    <x v="72"/>
    <n v="140"/>
    <n v="154"/>
    <n v="0.20499999999999999"/>
    <n v="140"/>
    <n v="147"/>
    <n v="2026"/>
    <s v="60s"/>
    <s v="Black Diamond and Yellow Flesh Seedless very light; Others Light"/>
    <s v="Red Flesh Seedless Fairly Good at Slightly Lower Prices; Others Good"/>
    <s v="Sales F.O.B. Shipping Point and/or Delivered Sales, Shipping Point Basis"/>
    <s v="Red Flesh Seedless Slightly Lower; Others About Steady"/>
    <s v="Occasional higher and lower."/>
    <s v="Some shipments are from prior bookings and/or previous commitments."/>
    <s v="Orlando (Oviedo), Florida"/>
    <x v="2"/>
  </r>
  <r>
    <s v="SOUTH FLORIDA"/>
    <s v="24 inch bins"/>
    <x v="2"/>
    <x v="72"/>
    <n v="140"/>
    <n v="154"/>
    <n v="0.21"/>
    <m/>
    <m/>
    <n v="2026"/>
    <s v="35s"/>
    <s v="Black Diamond and Yellow Flesh Seedless very light; Others Light"/>
    <s v="Red Flesh Seedless Fairly Good at Slightly Lower Prices; Others Good"/>
    <s v="Sales F.O.B. Shipping Point and/or Delivered Sales, Shipping Point Basis"/>
    <s v="Red Flesh Seedless Slightly Lower; Others About Steady"/>
    <s v="Occasional higher and lower."/>
    <s v="Some shipments are from prior bookings and/or previous commitments."/>
    <s v="Orlando (Oviedo), Florida"/>
    <x v="2"/>
  </r>
  <r>
    <s v="SOUTH FLORIDA"/>
    <s v="24 inch bins"/>
    <x v="3"/>
    <x v="72"/>
    <n v="189"/>
    <n v="210"/>
    <n v="0.28499999999999998"/>
    <m/>
    <m/>
    <n v="2026"/>
    <s v="60s"/>
    <s v="Black Diamond and Yellow Flesh Seedless very light; Others Light"/>
    <s v="Red Flesh Seedless Fairly Good at Slightly Lower Prices; Others Good"/>
    <s v="Sales F.O.B. Shipping Point and/or Delivered Sales, Shipping Point Basis"/>
    <s v="Red Flesh Seedless Slightly Lower; Others About Steady"/>
    <m/>
    <s v="Some shipments are from prior bookings and/or previous commitments."/>
    <s v="Orlando (Oviedo), Florida"/>
    <x v="2"/>
  </r>
  <r>
    <s v="SOUTH FLORIDA"/>
    <s v="24 inch bins"/>
    <x v="4"/>
    <x v="72"/>
    <n v="225"/>
    <n v="225"/>
    <n v="0.32142857142857145"/>
    <m/>
    <m/>
    <n v="2026"/>
    <s v="60s"/>
    <s v="Black Diamond and Yellow Flesh Seedless very light; Others Light"/>
    <s v="Red Flesh Seedless Fairly Good at Slightly Lower Prices; Others Good"/>
    <s v="Sales F.O.B. Shipping Point and/or Delivered Sales, Shipping Point Basis"/>
    <s v="Red Flesh Seedless Slightly Lower; Others About Steady"/>
    <m/>
    <s v="Some shipments are from prior bookings and/or previous commitments."/>
    <s v="Orlando (Oviedo), Florida"/>
    <x v="2"/>
  </r>
  <r>
    <s v="SOUTH FLORIDA"/>
    <s v="cartons"/>
    <x v="0"/>
    <x v="72"/>
    <n v="14.5"/>
    <n v="16"/>
    <n v="0.33888888888888891"/>
    <m/>
    <m/>
    <n v="2026"/>
    <s v="6s"/>
    <s v="Black Diamond and Yellow Flesh Seedless very light; Others Light"/>
    <s v="Red Flesh Seedless Fairly Good at Slightly Lower Prices; Others Good"/>
    <s v="Sales F.O.B. Shipping Point and/or Delivered Sales, Shipping Point Basis"/>
    <s v="Red Flesh Seedless Slightly Lower; Others About Steady"/>
    <m/>
    <s v="Some shipments are from prior bookings and/or previous commitments."/>
    <s v="Orlando (Oviedo), Florida"/>
    <x v="2"/>
  </r>
  <r>
    <s v="SOUTH FLORIDA"/>
    <s v="cartons"/>
    <x v="0"/>
    <x v="72"/>
    <n v="14.5"/>
    <n v="16"/>
    <n v="0.33888888888888891"/>
    <m/>
    <m/>
    <n v="2026"/>
    <s v="8s"/>
    <s v="Black Diamond and Yellow Flesh Seedless very light; Others Light"/>
    <s v="Red Flesh Seedless Fairly Good at Slightly Lower Prices; Others Good"/>
    <s v="Sales F.O.B. Shipping Point and/or Delivered Sales, Shipping Point Basis"/>
    <s v="Red Flesh Seedless Slightly Lower; Others About Steady"/>
    <m/>
    <s v="Some shipments are from prior bookings and/or previous commitments."/>
    <s v="Orlando (Oviedo), Florida"/>
    <x v="2"/>
  </r>
  <r>
    <s v="SOUTH FLORIDA"/>
    <s v="cartons"/>
    <x v="0"/>
    <x v="72"/>
    <n v="14.5"/>
    <n v="16"/>
    <n v="0.33888888888888891"/>
    <m/>
    <m/>
    <n v="2026"/>
    <s v="9s"/>
    <s v="Black Diamond and Yellow Flesh Seedless very light; Others Light"/>
    <s v="Red Flesh Seedless Fairly Good at Slightly Lower Prices; Others Good"/>
    <s v="Sales F.O.B. Shipping Point and/or Delivered Sales, Shipping Point Basis"/>
    <s v="Red Flesh Seedless Slightly Lower; Others About Steady"/>
    <m/>
    <s v="Some shipments are from prior bookings and/or previous commitments."/>
    <s v="Orlando (Oviedo), Florida"/>
    <x v="2"/>
  </r>
  <r>
    <s v="SOUTH FLORIDA"/>
    <s v="24 inch bins"/>
    <x v="2"/>
    <x v="73"/>
    <n v="125"/>
    <n v="133"/>
    <n v="0.1792857142857143"/>
    <n v="125"/>
    <n v="126"/>
    <n v="2026"/>
    <s v="35s"/>
    <s v="Black Diamond and Yellow Flesh Seedless very light;"/>
    <s v="Red Flesh Seedless Moderate; Others Fairly Good at Lower Prices"/>
    <s v="Sales F.O.B. Shipping Point and/or Delivered Sales, Shipping Point Basis"/>
    <s v="Red Flesh Seedless About Steady; Others Fairly Good at Lower Prices"/>
    <s v="Occasional higher and lower."/>
    <s v="Some shipments are from prior bookings and/or previous commitments."/>
    <s v="Orlando (Oviedo), Florida"/>
    <x v="2"/>
  </r>
  <r>
    <s v="SOUTH FLORIDA"/>
    <s v="24 inch bins"/>
    <x v="1"/>
    <x v="73"/>
    <n v="140"/>
    <n v="154"/>
    <n v="0.20499999999999999"/>
    <n v="140"/>
    <n v="147"/>
    <n v="2026"/>
    <s v="45s"/>
    <s v="Black Diamond and Yellow Flesh Seedless very light;"/>
    <s v="Red Flesh Seedless Moderate; Others Fairly Good at Lower Prices"/>
    <s v="Sales F.O.B. Shipping Point and/or Delivered Sales, Shipping Point Basis"/>
    <s v="Red Flesh Seedless About Steady; Others Fairly Good at Lower Prices"/>
    <s v="Few 133.00 occasional higher"/>
    <s v="Some shipments are from prior bookings and/or previous commitments."/>
    <s v="Orlando (Oviedo), Florida"/>
    <x v="2"/>
  </r>
  <r>
    <s v="SOUTH FLORIDA"/>
    <s v="24 inch bins"/>
    <x v="1"/>
    <x v="73"/>
    <n v="140"/>
    <n v="154"/>
    <n v="0.20499999999999999"/>
    <n v="140"/>
    <n v="147"/>
    <n v="2026"/>
    <s v="36s"/>
    <s v="Black Diamond and Yellow Flesh Seedless very light;"/>
    <s v="Red Flesh Seedless Moderate; Others Fairly Good at Lower Prices"/>
    <s v="Sales F.O.B. Shipping Point and/or Delivered Sales, Shipping Point Basis"/>
    <s v="Red Flesh Seedless About Steady; Others Fairly Good at Lower Prices"/>
    <s v="Few 125.00-133.00 occasional higher"/>
    <s v="Some shipments are from prior bookings and/or previous commitments."/>
    <s v="Orlando (Oviedo), Florida"/>
    <x v="2"/>
  </r>
  <r>
    <s v="SOUTH FLORIDA"/>
    <s v="24 inch bins"/>
    <x v="1"/>
    <x v="73"/>
    <n v="140"/>
    <n v="154"/>
    <n v="0.20499999999999999"/>
    <n v="140"/>
    <n v="147"/>
    <n v="2026"/>
    <s v="60s"/>
    <s v="Black Diamond and Yellow Flesh Seedless very light;"/>
    <s v="Red Flesh Seedless Moderate; Others Fairly Good at Lower Prices"/>
    <s v="Sales F.O.B. Shipping Point and/or Delivered Sales, Shipping Point Basis"/>
    <s v="Red Flesh Seedless About Steady; Others Fairly Good at Lower Prices"/>
    <s v="Few 133.00"/>
    <s v="Some shipments are from prior bookings and/or previous commitments."/>
    <s v="Orlando (Oviedo), Florida"/>
    <x v="2"/>
  </r>
  <r>
    <s v="SOUTH FLORIDA"/>
    <s v="24 inch bins"/>
    <x v="3"/>
    <x v="73"/>
    <n v="175"/>
    <n v="189"/>
    <n v="0.26"/>
    <m/>
    <m/>
    <n v="2026"/>
    <s v="60s"/>
    <s v="Black Diamond and Yellow Flesh Seedless very light;"/>
    <s v="Red Flesh Seedless Moderate; Others Fairly Good at Lower Prices"/>
    <s v="Sales F.O.B. Shipping Point and/or Delivered Sales, Shipping Point Basis"/>
    <s v="Red Flesh Seedless About Steady; Others Fairly Good at Lower Prices"/>
    <m/>
    <s v="Some shipments are from prior bookings and/or previous commitments."/>
    <s v="Orlando (Oviedo), Florida"/>
    <x v="2"/>
  </r>
  <r>
    <s v="SOUTH FLORIDA"/>
    <s v="24 inch bins"/>
    <x v="4"/>
    <x v="73"/>
    <n v="225"/>
    <n v="225"/>
    <n v="0.32142857142857145"/>
    <m/>
    <m/>
    <n v="2026"/>
    <s v="60s"/>
    <s v="Black Diamond and Yellow Flesh Seedless very light;"/>
    <s v="Red Flesh Seedless Moderate; Others Fairly Good at Lower Prices"/>
    <s v="Sales F.O.B. Shipping Point and/or Delivered Sales, Shipping Point Basis"/>
    <s v="Red Flesh Seedless About Steady; Others Fairly Good at Lower Prices"/>
    <m/>
    <s v="Some shipments are from prior bookings and/or previous commitments."/>
    <s v="Orlando (Oviedo), Florida"/>
    <x v="2"/>
  </r>
  <r>
    <s v="SOUTH FLORIDA"/>
    <s v="cartons"/>
    <x v="0"/>
    <x v="73"/>
    <n v="14"/>
    <n v="15"/>
    <n v="0.32222222222222224"/>
    <m/>
    <m/>
    <n v="2026"/>
    <s v="8s"/>
    <s v="Black Diamond and Yellow Flesh Seedless very light;"/>
    <s v="Red Flesh Seedless Moderate; Others Fairly Good at Lower Prices"/>
    <s v="Sales F.O.B. Shipping Point and/or Delivered Sales, Shipping Point Basis"/>
    <s v="Red Flesh Seedless About Steady; Others Fairly Good at Lower Prices"/>
    <m/>
    <s v="Some shipments are from prior bookings and/or previous commitments."/>
    <s v="Orlando (Oviedo), Florida"/>
    <x v="2"/>
  </r>
  <r>
    <s v="SOUTH FLORIDA"/>
    <s v="cartons"/>
    <x v="0"/>
    <x v="73"/>
    <n v="14"/>
    <n v="15"/>
    <n v="0.32222222222222224"/>
    <m/>
    <m/>
    <n v="2026"/>
    <s v="9s"/>
    <s v="Black Diamond and Yellow Flesh Seedless very light;"/>
    <s v="Red Flesh Seedless Moderate; Others Fairly Good at Lower Prices"/>
    <s v="Sales F.O.B. Shipping Point and/or Delivered Sales, Shipping Point Basis"/>
    <s v="Red Flesh Seedless About Steady; Others Fairly Good at Lower Prices"/>
    <m/>
    <s v="Some shipments are from prior bookings and/or previous commitments."/>
    <s v="Orlando (Oviedo), Florida"/>
    <x v="2"/>
  </r>
  <r>
    <s v="SOUTH FLORIDA"/>
    <s v="cartons"/>
    <x v="0"/>
    <x v="73"/>
    <n v="14"/>
    <n v="15"/>
    <n v="0.32222222222222224"/>
    <m/>
    <m/>
    <n v="2026"/>
    <s v="6s"/>
    <s v="Black Diamond and Yellow Flesh Seedless very light;"/>
    <s v="Red Flesh Seedless Moderate; Others Fairly Good at Lower Prices"/>
    <s v="Sales F.O.B. Shipping Point and/or Delivered Sales, Shipping Point Basis"/>
    <s v="Red Flesh Seedless About Steady; Others Fairly Good at Lower Prices"/>
    <m/>
    <s v="Some shipments are from prior bookings and/or previous commitments."/>
    <s v="Orlando (Oviedo), Florida"/>
    <x v="2"/>
  </r>
  <r>
    <s v="CENTRAL AND SOUTH FLORIDA"/>
    <s v="24 inch bins"/>
    <x v="2"/>
    <x v="74"/>
    <n v="125"/>
    <n v="133"/>
    <n v="0.18"/>
    <n v="126"/>
    <m/>
    <n v="2026"/>
    <s v="35s"/>
    <s v="Black Diamond Fairly Light and Yellow Flesh Seedless Very Light;"/>
    <s v="Yellow Flesh Seedless Moderate; Others Fairly Good."/>
    <s v="Sales F.O.B. Shipping Point and/or Delivered Sales, Shipping Point Basis"/>
    <s v="Yellow Flesh Seedless Slightly Lower; Others About Steady."/>
    <s v="Occasional higher and lower."/>
    <s v="Most shipments are from prior bookings and/or previous commitments."/>
    <s v="Orlando (Oviedo), Florida"/>
    <x v="2"/>
  </r>
  <r>
    <s v="CENTRAL AND SOUTH FLORIDA"/>
    <s v="24 inch bins"/>
    <x v="1"/>
    <x v="74"/>
    <n v="140"/>
    <n v="154"/>
    <n v="0.20499999999999999"/>
    <n v="140"/>
    <n v="147"/>
    <n v="2026"/>
    <s v="60s"/>
    <s v="Black Diamond Fairly Light and Yellow Flesh Seedless Very Light;"/>
    <s v="Yellow Flesh Seedless Moderate; Others Fairly Good."/>
    <s v="Sales F.O.B. Shipping Point and/or Delivered Sales, Shipping Point Basis"/>
    <s v="Yellow Flesh Seedless Slightly Lower; Others About Steady."/>
    <s v="Few 133.00 occasional higher"/>
    <s v="Most shipments are from prior bookings and/or previous commitments."/>
    <s v="Orlando (Oviedo), Florida"/>
    <x v="2"/>
  </r>
  <r>
    <s v="CENTRAL AND SOUTH FLORIDA"/>
    <s v="24 inch bins"/>
    <x v="1"/>
    <x v="74"/>
    <n v="140"/>
    <n v="154"/>
    <n v="0.20499999999999999"/>
    <n v="140"/>
    <n v="147"/>
    <n v="2026"/>
    <s v="36s"/>
    <s v="Black Diamond Fairly Light and Yellow Flesh Seedless Very Light;"/>
    <s v="Yellow Flesh Seedless Moderate; Others Fairly Good."/>
    <s v="Sales F.O.B. Shipping Point and/or Delivered Sales, Shipping Point Basis"/>
    <s v="Yellow Flesh Seedless Slightly Lower; Others About Steady."/>
    <s v="Occasional higher"/>
    <s v="Most shipments are from prior bookings and/or previous commitments."/>
    <s v="Orlando (Oviedo), Florida"/>
    <x v="2"/>
  </r>
  <r>
    <s v="CENTRAL AND SOUTH FLORIDA"/>
    <s v="24 inch bins"/>
    <x v="1"/>
    <x v="74"/>
    <n v="140"/>
    <n v="154"/>
    <n v="0.20857142857142857"/>
    <n v="145"/>
    <n v="147"/>
    <n v="2026"/>
    <s v="45s"/>
    <s v="Black Diamond Fairly Light and Yellow Flesh Seedless Very Light;"/>
    <s v="Yellow Flesh Seedless Moderate; Others Fairly Good."/>
    <s v="Sales F.O.B. Shipping Point and/or Delivered Sales, Shipping Point Basis"/>
    <s v="Yellow Flesh Seedless Slightly Lower; Others About Steady."/>
    <s v="Few 133.00 occasional higher"/>
    <s v="Most shipments are from prior bookings and/or previous commitments."/>
    <s v="Orlando (Oviedo), Florida"/>
    <x v="2"/>
  </r>
  <r>
    <s v="CENTRAL AND SOUTH FLORIDA"/>
    <s v="24 inch bins"/>
    <x v="3"/>
    <x v="74"/>
    <n v="175"/>
    <n v="190"/>
    <n v="0.26071428571428573"/>
    <m/>
    <m/>
    <n v="2026"/>
    <s v="60s"/>
    <s v="Black Diamond Fairly Light and Yellow Flesh Seedless Very Light;"/>
    <s v="Yellow Flesh Seedless Moderate; Others Fairly Good."/>
    <s v="Sales F.O.B. Shipping Point and/or Delivered Sales, Shipping Point Basis"/>
    <s v="Yellow Flesh Seedless Slightly Lower; Others About Steady."/>
    <s v="Occasional higher"/>
    <s v="Most shipments are from prior bookings and/or previous commitments."/>
    <s v="Orlando (Oviedo), Florida"/>
    <x v="2"/>
  </r>
  <r>
    <s v="CENTRAL AND SOUTH FLORIDA"/>
    <s v="24 inch bins"/>
    <x v="4"/>
    <x v="74"/>
    <n v="180"/>
    <n v="225"/>
    <n v="0.28928571428571431"/>
    <m/>
    <m/>
    <n v="2026"/>
    <s v="60s"/>
    <s v="Black Diamond Fairly Light and Yellow Flesh Seedless Very Light;"/>
    <s v="Yellow Flesh Seedless Moderate; Others Fairly Good."/>
    <s v="Sales F.O.B. Shipping Point and/or Delivered Sales, Shipping Point Basis"/>
    <s v="Yellow Flesh Seedless Slightly Lower; Others About Steady."/>
    <m/>
    <s v="Most shipments are from prior bookings and/or previous commitments."/>
    <s v="Orlando (Oviedo), Florida"/>
    <x v="2"/>
  </r>
  <r>
    <s v="CENTRAL AND SOUTH FLORIDA"/>
    <s v="cartons"/>
    <x v="0"/>
    <x v="74"/>
    <n v="13.5"/>
    <n v="16"/>
    <n v="0.32777777777777778"/>
    <m/>
    <m/>
    <n v="2026"/>
    <s v="9s"/>
    <s v="Black Diamond Fairly Light and Yellow Flesh Seedless Very Light;"/>
    <s v="Yellow Flesh Seedless Moderate; Others Fairly Good."/>
    <s v="Sales F.O.B. Shipping Point and/or Delivered Sales, Shipping Point Basis"/>
    <s v="Yellow Flesh Seedless Slightly Lower; Others About Steady."/>
    <m/>
    <s v="Most shipments are from prior bookings and/or previous commitments."/>
    <s v="Orlando (Oviedo), Florida"/>
    <x v="2"/>
  </r>
  <r>
    <s v="CENTRAL AND SOUTH FLORIDA"/>
    <s v="cartons"/>
    <x v="0"/>
    <x v="74"/>
    <n v="13.5"/>
    <n v="16"/>
    <n v="0.32777777777777778"/>
    <m/>
    <m/>
    <n v="2026"/>
    <s v="6s"/>
    <s v="Black Diamond Fairly Light and Yellow Flesh Seedless Very Light;"/>
    <s v="Yellow Flesh Seedless Moderate; Others Fairly Good."/>
    <s v="Sales F.O.B. Shipping Point and/or Delivered Sales, Shipping Point Basis"/>
    <s v="Yellow Flesh Seedless Slightly Lower; Others About Steady."/>
    <m/>
    <s v="Most shipments are from prior bookings and/or previous commitments."/>
    <s v="Orlando (Oviedo), Florida"/>
    <x v="2"/>
  </r>
  <r>
    <s v="CENTRAL AND SOUTH FLORIDA"/>
    <s v="cartons"/>
    <x v="0"/>
    <x v="74"/>
    <n v="13.5"/>
    <n v="16"/>
    <n v="0.32777777777777778"/>
    <m/>
    <m/>
    <n v="2026"/>
    <s v="8s"/>
    <s v="Black Diamond Fairly Light and Yellow Flesh Seedless Very Light;"/>
    <s v="Yellow Flesh Seedless Moderate; Others Fairly Good."/>
    <s v="Sales F.O.B. Shipping Point and/or Delivered Sales, Shipping Point Basis"/>
    <s v="Yellow Flesh Seedless Slightly Lower; Others About Steady."/>
    <m/>
    <s v="Most shipments are from prior bookings and/or previous commitments."/>
    <s v="Orlando (Oviedo), Florida"/>
    <x v="2"/>
  </r>
  <r>
    <s v="CENTRAL AND SOUTH FLORIDA"/>
    <s v="24 inch bins"/>
    <x v="2"/>
    <x v="75"/>
    <n v="125"/>
    <n v="133"/>
    <n v="0.18"/>
    <n v="126"/>
    <m/>
    <n v="2026"/>
    <s v="35s"/>
    <s v="Black Diamond Fairly Light and Yellow Flesh Seedless Very Light;"/>
    <s v="Yellow Flesh Seedless Moderate; Others Fairly Good."/>
    <s v="Sales F.O.B. Shipping Point and/or Delivered Sales, Shipping Point Basis"/>
    <s v="About Steady"/>
    <s v="Occasional higher and lower."/>
    <s v="Wide range in price.  Most shipments are from prior bookings and/or previous commitments."/>
    <s v="Orlando (Oviedo), Florida"/>
    <x v="2"/>
  </r>
  <r>
    <s v="CENTRAL AND SOUTH FLORIDA"/>
    <s v="24 inch bins"/>
    <x v="1"/>
    <x v="75"/>
    <n v="140"/>
    <n v="154"/>
    <n v="0.20499999999999999"/>
    <n v="140"/>
    <n v="147"/>
    <n v="2026"/>
    <s v="60s"/>
    <s v="Black Diamond Fairly Light and Yellow Flesh Seedless Very Light;"/>
    <s v="Yellow Flesh Seedless Moderate; Others Fairly Good."/>
    <s v="Sales F.O.B. Shipping Point and/or Delivered Sales, Shipping Point Basis"/>
    <s v="About Steady"/>
    <s v="occasional higher and lower"/>
    <s v="Wide range in price.  Most shipments are from prior bookings and/or previous commitments."/>
    <s v="Orlando (Oviedo), Florida"/>
    <x v="2"/>
  </r>
  <r>
    <s v="CENTRAL AND SOUTH FLORIDA"/>
    <s v="24 inch bins"/>
    <x v="1"/>
    <x v="75"/>
    <n v="140"/>
    <n v="154"/>
    <n v="0.20499999999999999"/>
    <n v="140"/>
    <n v="147"/>
    <n v="2026"/>
    <s v="45s"/>
    <s v="Black Diamond Fairly Light and Yellow Flesh Seedless Very Light;"/>
    <s v="Yellow Flesh Seedless Moderate; Others Fairly Good."/>
    <s v="Sales F.O.B. Shipping Point and/or Delivered Sales, Shipping Point Basis"/>
    <s v="About Steady"/>
    <s v="occasional higher and lower"/>
    <s v="Wide range in price.  Most shipments are from prior bookings and/or previous commitments."/>
    <s v="Orlando (Oviedo), Florida"/>
    <x v="2"/>
  </r>
  <r>
    <s v="CENTRAL AND SOUTH FLORIDA"/>
    <s v="24 inch bins"/>
    <x v="1"/>
    <x v="75"/>
    <n v="140"/>
    <n v="154"/>
    <n v="0.20499999999999999"/>
    <n v="140"/>
    <n v="147"/>
    <n v="2026"/>
    <s v="36s"/>
    <s v="Black Diamond Fairly Light and Yellow Flesh Seedless Very Light;"/>
    <s v="Yellow Flesh Seedless Moderate; Others Fairly Good."/>
    <s v="Sales F.O.B. Shipping Point and/or Delivered Sales, Shipping Point Basis"/>
    <s v="About Steady"/>
    <s v="Occasional higher"/>
    <s v="Wide range in price.  Most shipments are from prior bookings and/or previous commitments."/>
    <s v="Orlando (Oviedo), Florida"/>
    <x v="2"/>
  </r>
  <r>
    <s v="CENTRAL AND SOUTH FLORIDA"/>
    <s v="24 inch bins"/>
    <x v="3"/>
    <x v="75"/>
    <n v="175"/>
    <n v="190"/>
    <n v="0.26071428571428573"/>
    <m/>
    <m/>
    <n v="2026"/>
    <s v="60s"/>
    <s v="Black Diamond Fairly Light and Yellow Flesh Seedless Very Light;"/>
    <s v="Yellow Flesh Seedless Moderate; Others Fairly Good."/>
    <s v="Sales F.O.B. Shipping Point and/or Delivered Sales, Shipping Point Basis"/>
    <s v="About Steady"/>
    <s v="Occasional higher"/>
    <s v="Wide range in price.  Most shipments are from prior bookings and/or previous commitments."/>
    <s v="Orlando (Oviedo), Florida"/>
    <x v="2"/>
  </r>
  <r>
    <s v="CENTRAL AND SOUTH FLORIDA"/>
    <s v="24 inch bins"/>
    <x v="4"/>
    <x v="75"/>
    <n v="180"/>
    <n v="225"/>
    <n v="0.28928571428571431"/>
    <m/>
    <m/>
    <n v="2026"/>
    <s v="60s"/>
    <s v="Black Diamond Fairly Light and Yellow Flesh Seedless Very Light;"/>
    <s v="Yellow Flesh Seedless Moderate; Others Fairly Good."/>
    <s v="Sales F.O.B. Shipping Point and/or Delivered Sales, Shipping Point Basis"/>
    <s v="About Steady"/>
    <m/>
    <s v="Wide range in price.  Most shipments are from prior bookings and/or previous commitments."/>
    <s v="Orlando (Oviedo), Florida"/>
    <x v="2"/>
  </r>
  <r>
    <s v="CENTRAL AND SOUTH FLORIDA"/>
    <s v="cartons"/>
    <x v="0"/>
    <x v="75"/>
    <n v="13.5"/>
    <n v="16"/>
    <n v="0.32777777777777778"/>
    <m/>
    <m/>
    <n v="2026"/>
    <s v="8s"/>
    <s v="Black Diamond Fairly Light and Yellow Flesh Seedless Very Light;"/>
    <s v="Yellow Flesh Seedless Moderate; Others Fairly Good."/>
    <s v="Sales F.O.B. Shipping Point and/or Delivered Sales, Shipping Point Basis"/>
    <s v="About Steady"/>
    <m/>
    <s v="Wide range in price.  Most shipments are from prior bookings and/or previous commitments."/>
    <s v="Orlando (Oviedo), Florida"/>
    <x v="2"/>
  </r>
  <r>
    <s v="CENTRAL AND SOUTH FLORIDA"/>
    <s v="cartons"/>
    <x v="0"/>
    <x v="75"/>
    <n v="13.5"/>
    <n v="16"/>
    <n v="0.32777777777777778"/>
    <m/>
    <m/>
    <n v="2026"/>
    <s v="6s"/>
    <s v="Black Diamond Fairly Light and Yellow Flesh Seedless Very Light;"/>
    <s v="Yellow Flesh Seedless Moderate; Others Fairly Good."/>
    <s v="Sales F.O.B. Shipping Point and/or Delivered Sales, Shipping Point Basis"/>
    <s v="About Steady"/>
    <m/>
    <s v="Wide range in price.  Most shipments are from prior bookings and/or previous commitments."/>
    <s v="Orlando (Oviedo), Florida"/>
    <x v="2"/>
  </r>
  <r>
    <s v="CENTRAL AND SOUTH FLORIDA"/>
    <s v="cartons"/>
    <x v="0"/>
    <x v="75"/>
    <n v="13.5"/>
    <n v="16"/>
    <n v="0.32777777777777778"/>
    <m/>
    <m/>
    <n v="2026"/>
    <s v="9s"/>
    <s v="Black Diamond Fairly Light and Yellow Flesh Seedless Very Light;"/>
    <s v="Yellow Flesh Seedless Moderate; Others Fairly Good."/>
    <s v="Sales F.O.B. Shipping Point and/or Delivered Sales, Shipping Point Basis"/>
    <s v="About Steady"/>
    <m/>
    <s v="Wide range in price.  Most shipments are from prior bookings and/or previous commitments."/>
    <s v="Orlando (Oviedo), Florida"/>
    <x v="2"/>
  </r>
  <r>
    <s v="CENTRAL AND SOUTH FLORIDA"/>
    <s v="24 inch bins"/>
    <x v="2"/>
    <x v="76"/>
    <n v="126"/>
    <n v="133"/>
    <n v="0.185"/>
    <m/>
    <m/>
    <n v="2026"/>
    <s v="35s"/>
    <s v="Black Diamond Fairly Light and Yellow Flesh Seedless Very Light;"/>
    <s v="Yellow Flesh Seedless Moderate; Others Fairly Good."/>
    <s v="Sales F.O.B. Shipping Point and/or Delivered Sales, Shipping Point Basis"/>
    <s v="About Steady"/>
    <s v="few lower occasional higher"/>
    <s v="Wide range in price.  Most shipments are from prior bookings and/or previous commitments."/>
    <s v="Orlando (Oviedo), Florida"/>
    <x v="2"/>
  </r>
  <r>
    <s v="CENTRAL AND SOUTH FLORIDA"/>
    <s v="24 inch bins"/>
    <x v="1"/>
    <x v="76"/>
    <n v="140"/>
    <n v="154"/>
    <n v="0.20499999999999999"/>
    <n v="140"/>
    <n v="147"/>
    <n v="2026"/>
    <s v="60s"/>
    <s v="Black Diamond Fairly Light and Yellow Flesh Seedless Very Light;"/>
    <s v="Yellow Flesh Seedless Moderate; Others Fairly Good."/>
    <s v="Sales F.O.B. Shipping Point and/or Delivered Sales, Shipping Point Basis"/>
    <s v="About Steady"/>
    <s v="occasional higher and lower"/>
    <s v="Wide range in price.  Most shipments are from prior bookings and/or previous commitments."/>
    <s v="Orlando (Oviedo), Florida"/>
    <x v="2"/>
  </r>
  <r>
    <s v="CENTRAL AND SOUTH FLORIDA"/>
    <s v="24 inch bins"/>
    <x v="1"/>
    <x v="76"/>
    <n v="140"/>
    <n v="154"/>
    <n v="0.20499999999999999"/>
    <n v="140"/>
    <n v="147"/>
    <n v="2026"/>
    <s v="45s"/>
    <s v="Black Diamond Fairly Light and Yellow Flesh Seedless Very Light;"/>
    <s v="Yellow Flesh Seedless Moderate; Others Fairly Good."/>
    <s v="Sales F.O.B. Shipping Point and/or Delivered Sales, Shipping Point Basis"/>
    <s v="About Steady"/>
    <s v="occasional higher and lower"/>
    <s v="Wide range in price.  Most shipments are from prior bookings and/or previous commitments."/>
    <s v="Orlando (Oviedo), Florida"/>
    <x v="2"/>
  </r>
  <r>
    <s v="CENTRAL AND SOUTH FLORIDA"/>
    <s v="24 inch bins"/>
    <x v="1"/>
    <x v="76"/>
    <n v="140"/>
    <n v="154"/>
    <n v="0.20499999999999999"/>
    <n v="140"/>
    <n v="147"/>
    <n v="2026"/>
    <s v="36s"/>
    <s v="Black Diamond Fairly Light and Yellow Flesh Seedless Very Light;"/>
    <s v="Yellow Flesh Seedless Moderate; Others Fairly Good."/>
    <s v="Sales F.O.B. Shipping Point and/or Delivered Sales, Shipping Point Basis"/>
    <s v="About Steady"/>
    <s v="Occasional higher and lower"/>
    <s v="Wide range in price.  Most shipments are from prior bookings and/or previous commitments."/>
    <s v="Orlando (Oviedo), Florida"/>
    <x v="2"/>
  </r>
  <r>
    <s v="CENTRAL AND SOUTH FLORIDA"/>
    <s v="24 inch bins"/>
    <x v="3"/>
    <x v="76"/>
    <n v="175"/>
    <n v="190"/>
    <n v="0.26785714285714285"/>
    <n v="186"/>
    <n v="189"/>
    <n v="2026"/>
    <s v="60s"/>
    <s v="Black Diamond Fairly Light and Yellow Flesh Seedless Very Light;"/>
    <s v="Yellow Flesh Seedless Moderate; Others Fairly Good."/>
    <s v="Sales F.O.B. Shipping Point and/or Delivered Sales, Shipping Point Basis"/>
    <s v="About Steady"/>
    <s v="Occasional higher"/>
    <s v="Wide range in price.  Most shipments are from prior bookings and/or previous commitments."/>
    <s v="Orlando (Oviedo), Florida"/>
    <x v="2"/>
  </r>
  <r>
    <s v="CENTRAL AND SOUTH FLORIDA"/>
    <s v="24 inch bins"/>
    <x v="4"/>
    <x v="76"/>
    <n v="180"/>
    <n v="225"/>
    <n v="0.28928571428571431"/>
    <m/>
    <m/>
    <n v="2026"/>
    <s v="60s"/>
    <s v="Black Diamond Fairly Light and Yellow Flesh Seedless Very Light;"/>
    <s v="Yellow Flesh Seedless Moderate; Others Fairly Good."/>
    <s v="Sales F.O.B. Shipping Point and/or Delivered Sales, Shipping Point Basis"/>
    <s v="About Steady"/>
    <m/>
    <s v="Wide range in price.  Most shipments are from prior bookings and/or previous commitments."/>
    <s v="Orlando (Oviedo), Florida"/>
    <x v="2"/>
  </r>
  <r>
    <s v="CENTRAL AND SOUTH FLORIDA"/>
    <s v="cartons"/>
    <x v="0"/>
    <x v="76"/>
    <n v="13.5"/>
    <n v="16"/>
    <n v="0.32777777777777778"/>
    <m/>
    <m/>
    <n v="2026"/>
    <s v="9s"/>
    <s v="Black Diamond Fairly Light and Yellow Flesh Seedless Very Light;"/>
    <s v="Yellow Flesh Seedless Moderate; Others Fairly Good."/>
    <s v="Sales F.O.B. Shipping Point and/or Delivered Sales, Shipping Point Basis"/>
    <s v="About Steady"/>
    <m/>
    <s v="Wide range in price.  Most shipments are from prior bookings and/or previous commitments."/>
    <s v="Orlando (Oviedo), Florida"/>
    <x v="2"/>
  </r>
  <r>
    <s v="CENTRAL AND SOUTH FLORIDA"/>
    <s v="cartons"/>
    <x v="0"/>
    <x v="76"/>
    <n v="13.5"/>
    <n v="16"/>
    <n v="0.32777777777777778"/>
    <m/>
    <m/>
    <n v="2026"/>
    <s v="6s"/>
    <s v="Black Diamond Fairly Light and Yellow Flesh Seedless Very Light;"/>
    <s v="Yellow Flesh Seedless Moderate; Others Fairly Good."/>
    <s v="Sales F.O.B. Shipping Point and/or Delivered Sales, Shipping Point Basis"/>
    <s v="About Steady"/>
    <m/>
    <s v="Wide range in price.  Most shipments are from prior bookings and/or previous commitments."/>
    <s v="Orlando (Oviedo), Florida"/>
    <x v="2"/>
  </r>
  <r>
    <s v="CENTRAL AND SOUTH FLORIDA"/>
    <s v="cartons"/>
    <x v="0"/>
    <x v="76"/>
    <n v="13.5"/>
    <n v="16"/>
    <n v="0.32777777777777778"/>
    <m/>
    <m/>
    <n v="2026"/>
    <s v="8s"/>
    <s v="Black Diamond Fairly Light and Yellow Flesh Seedless Very Light;"/>
    <s v="Yellow Flesh Seedless Moderate; Others Fairly Good."/>
    <s v="Sales F.O.B. Shipping Point and/or Delivered Sales, Shipping Point Basis"/>
    <s v="About Steady"/>
    <m/>
    <s v="Wide range in price.  Most shipments are from prior bookings and/or previous commitments."/>
    <s v="Orlando (Oviedo), Florida"/>
    <x v="2"/>
  </r>
  <r>
    <s v="CENTRAL AND SOUTH FLORIDA"/>
    <s v="24 inch bins"/>
    <x v="2"/>
    <x v="77"/>
    <n v="119"/>
    <n v="133"/>
    <n v="0.185"/>
    <n v="126"/>
    <n v="133"/>
    <n v="2026"/>
    <s v="35s"/>
    <s v="Black Diamond Fairly Light and Yellow Flesh Seedless Very Light;"/>
    <s v="Yellow Flesh Seedless Light, Miniature type Moderate; Others Fairly Good at lower prices."/>
    <s v="Sales F.O.B. Shipping Point and/or Delivered Sales, Shipping Point Basis"/>
    <s v="Black Diamond and Red Flesh Seedless lower, Red Flesh Seeded slightly lower, Miniature type about steady"/>
    <s v="Occasional higher"/>
    <s v="Wide range in price.  Most shipments are from prior bookings and/or previous commitments."/>
    <s v="Orlando (Oviedo), Florida"/>
    <x v="2"/>
  </r>
  <r>
    <s v="CENTRAL AND SOUTH FLORIDA"/>
    <s v="24 inch bins"/>
    <x v="1"/>
    <x v="77"/>
    <n v="130"/>
    <n v="147"/>
    <n v="0.19500000000000001"/>
    <n v="133"/>
    <n v="140"/>
    <n v="2026"/>
    <s v="60s"/>
    <s v="Black Diamond Fairly Light and Yellow Flesh Seedless Very Light;"/>
    <s v="Yellow Flesh Seedless Light, Miniature type Moderate; Others Fairly Good at lower prices."/>
    <s v="Sales F.O.B. Shipping Point and/or Delivered Sales, Shipping Point Basis"/>
    <s v="Black Diamond and Red Flesh Seedless lower, Red Flesh Seeded slightly lower, Miniature type about steady"/>
    <s v="occasional higher and lower"/>
    <s v="Wide range in price.  Most shipments are from prior bookings and/or previous commitments."/>
    <s v="Orlando (Oviedo), Florida"/>
    <x v="2"/>
  </r>
  <r>
    <s v="CENTRAL AND SOUTH FLORIDA"/>
    <s v="24 inch bins"/>
    <x v="1"/>
    <x v="77"/>
    <n v="130"/>
    <n v="147"/>
    <n v="0.19500000000000001"/>
    <n v="133"/>
    <n v="140"/>
    <n v="2026"/>
    <s v="45s"/>
    <s v="Black Diamond Fairly Light and Yellow Flesh Seedless Very Light;"/>
    <s v="Yellow Flesh Seedless Light, Miniature type Moderate; Others Fairly Good at lower prices."/>
    <s v="Sales F.O.B. Shipping Point and/or Delivered Sales, Shipping Point Basis"/>
    <s v="Black Diamond and Red Flesh Seedless lower, Red Flesh Seeded slightly lower, Miniature type about steady"/>
    <s v="occasional higher and lower"/>
    <s v="Wide range in price.  Most shipments are from prior bookings and/or previous commitments."/>
    <s v="Orlando (Oviedo), Florida"/>
    <x v="2"/>
  </r>
  <r>
    <s v="CENTRAL AND SOUTH FLORIDA"/>
    <s v="24 inch bins"/>
    <x v="1"/>
    <x v="77"/>
    <n v="133"/>
    <n v="147"/>
    <n v="0.20499999999999999"/>
    <n v="140"/>
    <n v="147"/>
    <n v="2026"/>
    <s v="36s"/>
    <s v="Black Diamond Fairly Light and Yellow Flesh Seedless Very Light;"/>
    <s v="Yellow Flesh Seedless Light, Miniature type Moderate; Others Fairly Good at lower prices."/>
    <s v="Sales F.O.B. Shipping Point and/or Delivered Sales, Shipping Point Basis"/>
    <s v="Black Diamond and Red Flesh Seedless lower, Red Flesh Seeded slightly lower, Miniature type about steady"/>
    <s v="Occasional higher and lower"/>
    <s v="Wide range in price.  Most shipments are from prior bookings and/or previous commitments."/>
    <s v="Orlando (Oviedo), Florida"/>
    <x v="2"/>
  </r>
  <r>
    <s v="CENTRAL AND SOUTH FLORIDA"/>
    <s v="24 inch bins"/>
    <x v="3"/>
    <x v="77"/>
    <n v="170"/>
    <n v="186"/>
    <n v="0.255"/>
    <n v="175"/>
    <n v="182"/>
    <n v="2026"/>
    <s v="60s"/>
    <s v="Black Diamond Fairly Light and Yellow Flesh Seedless Very Light;"/>
    <s v="Yellow Flesh Seedless Light, Miniature type Moderate; Others Fairly Good at lower prices."/>
    <s v="Sales F.O.B. Shipping Point and/or Delivered Sales, Shipping Point Basis"/>
    <s v="Black Diamond and Red Flesh Seedless lower, Red Flesh Seeded slightly lower, Miniature type about steady"/>
    <s v="Occasional higher"/>
    <s v="Wide range in price.  Most shipments are from prior bookings and/or previous commitments."/>
    <s v="Orlando (Oviedo), Florida"/>
    <x v="2"/>
  </r>
  <r>
    <s v="CENTRAL AND SOUTH FLORIDA"/>
    <s v="cartons"/>
    <x v="0"/>
    <x v="77"/>
    <n v="13.5"/>
    <n v="16"/>
    <n v="0.32777777777777778"/>
    <m/>
    <m/>
    <n v="2026"/>
    <s v="9s"/>
    <s v="Black Diamond Fairly Light and Yellow Flesh Seedless Very Light;"/>
    <s v="Yellow Flesh Seedless Light, Miniature type Moderate; Others Fairly Good at lower prices."/>
    <s v="Sales F.O.B. Shipping Point and/or Delivered Sales, Shipping Point Basis"/>
    <s v="Black Diamond and Red Flesh Seedless lower, Red Flesh Seeded slightly lower, Miniature type about steady"/>
    <m/>
    <s v="Wide range in price.  Most shipments are from prior bookings and/or previous commitments."/>
    <s v="Orlando (Oviedo), Florida"/>
    <x v="2"/>
  </r>
  <r>
    <s v="CENTRAL AND SOUTH FLORIDA"/>
    <s v="cartons"/>
    <x v="0"/>
    <x v="77"/>
    <n v="13.5"/>
    <n v="16"/>
    <n v="0.32777777777777778"/>
    <m/>
    <m/>
    <n v="2026"/>
    <s v="6s"/>
    <s v="Black Diamond Fairly Light and Yellow Flesh Seedless Very Light;"/>
    <s v="Yellow Flesh Seedless Light, Miniature type Moderate; Others Fairly Good at lower prices."/>
    <s v="Sales F.O.B. Shipping Point and/or Delivered Sales, Shipping Point Basis"/>
    <s v="Black Diamond and Red Flesh Seedless lower, Red Flesh Seeded slightly lower, Miniature type about steady"/>
    <m/>
    <s v="Wide range in price.  Most shipments are from prior bookings and/or previous commitments."/>
    <s v="Orlando (Oviedo), Florida"/>
    <x v="2"/>
  </r>
  <r>
    <s v="CENTRAL AND SOUTH FLORIDA"/>
    <s v="cartons"/>
    <x v="0"/>
    <x v="77"/>
    <n v="13.5"/>
    <n v="16"/>
    <n v="0.32777777777777778"/>
    <m/>
    <m/>
    <n v="2026"/>
    <s v="8s"/>
    <s v="Black Diamond Fairly Light and Yellow Flesh Seedless Very Light;"/>
    <s v="Yellow Flesh Seedless Light, Miniature type Moderate; Others Fairly Good at lower prices."/>
    <s v="Sales F.O.B. Shipping Point and/or Delivered Sales, Shipping Point Basis"/>
    <s v="Black Diamond and Red Flesh Seedless lower, Red Flesh Seeded slightly lower, Miniature type about steady"/>
    <m/>
    <s v="Wide range in price.  Most shipments are from prior bookings and/or previous commitments."/>
    <s v="Orlando (Oviedo), Florida"/>
    <x v="2"/>
  </r>
  <r>
    <s v="CENTRAL AND SOUTH FLORIDA"/>
    <s v="24 inch bins"/>
    <x v="1"/>
    <x v="78"/>
    <n v="119"/>
    <n v="133"/>
    <n v="0.18"/>
    <m/>
    <m/>
    <n v="2026"/>
    <s v="60s"/>
    <s v="Black Diamond fairly light and Yellow Flesh Seedless very light."/>
    <s v="Red Flesh Seedless 60s and Seeded 35s Fairly Light, Others Moderate."/>
    <s v="Sales F.O.B. Shipping Point and/or Delivered Sales, Shipping Point Basis"/>
    <m/>
    <s v="occasional higher and lower"/>
    <s v="Wide range in price.  Most shipments are from prior bookings and/or previous commitments."/>
    <s v="Orlando (Oviedo), Florida"/>
    <x v="2"/>
  </r>
  <r>
    <s v="CENTRAL AND SOUTH FLORIDA"/>
    <s v="24 inch bins"/>
    <x v="2"/>
    <x v="78"/>
    <n v="119"/>
    <n v="133"/>
    <n v="0.185"/>
    <n v="126"/>
    <n v="133"/>
    <n v="2026"/>
    <s v="35s"/>
    <s v="Black Diamond fairly light and Yellow Flesh Seedless very light."/>
    <s v="Red Flesh Seedless 60s and Seeded 35s Fairly Light, Others Moderate."/>
    <s v="Sales F.O.B. Shipping Point and/or Delivered Sales, Shipping Point Basis"/>
    <m/>
    <s v="Occasional higher."/>
    <s v="Wide range in price.  Most shipments are from prior bookings and/or previous commitments."/>
    <s v="Orlando (Oviedo), Florida"/>
    <x v="2"/>
  </r>
  <r>
    <s v="CENTRAL AND SOUTH FLORIDA"/>
    <s v="24 inch bins"/>
    <x v="1"/>
    <x v="78"/>
    <n v="130"/>
    <n v="147"/>
    <n v="0.19500000000000001"/>
    <n v="133"/>
    <n v="140"/>
    <n v="2026"/>
    <s v="45s"/>
    <s v="Black Diamond fairly light and Yellow Flesh Seedless very light."/>
    <s v="Red Flesh Seedless 60s and Seeded 35s Fairly Light, Others Moderate."/>
    <s v="Sales F.O.B. Shipping Point and/or Delivered Sales, Shipping Point Basis"/>
    <m/>
    <s v="occasional higher and lower"/>
    <s v="Wide range in price.  Most shipments are from prior bookings and/or previous commitments."/>
    <s v="Orlando (Oviedo), Florida"/>
    <x v="2"/>
  </r>
  <r>
    <s v="CENTRAL AND SOUTH FLORIDA"/>
    <s v="24 inch bins"/>
    <x v="4"/>
    <x v="78"/>
    <n v="133"/>
    <n v="140"/>
    <n v="0.19500000000000001"/>
    <m/>
    <m/>
    <n v="2026"/>
    <s v="60s"/>
    <s v="Black Diamond fairly light and Yellow Flesh Seedless very light."/>
    <s v="Red Flesh Seedless 60s and Seeded 35s Fairly Light, Others Moderate."/>
    <s v="Sales F.O.B. Shipping Point and/or Delivered Sales, Shipping Point Basis"/>
    <m/>
    <m/>
    <s v="Wide range in price.  Most shipments are from prior bookings and/or previous commitments."/>
    <s v="Orlando (Oviedo), Florida"/>
    <x v="2"/>
  </r>
  <r>
    <s v="CENTRAL AND SOUTH FLORIDA"/>
    <s v="24 inch bins"/>
    <x v="1"/>
    <x v="78"/>
    <n v="133"/>
    <n v="147"/>
    <n v="0.20499999999999999"/>
    <n v="140"/>
    <n v="147"/>
    <n v="2026"/>
    <s v="36s"/>
    <s v="Black Diamond fairly light and Yellow Flesh Seedless very light."/>
    <s v="Red Flesh Seedless 60s and Seeded 35s Fairly Light, Others Moderate."/>
    <s v="Sales F.O.B. Shipping Point and/or Delivered Sales, Shipping Point Basis"/>
    <m/>
    <s v="Occasional higher and lower"/>
    <s v="Wide range in price.  Most shipments are from prior bookings and/or previous commitments."/>
    <s v="Orlando (Oviedo), Florida"/>
    <x v="2"/>
  </r>
  <r>
    <s v="CENTRAL AND SOUTH FLORIDA"/>
    <s v="24 inch bins"/>
    <x v="3"/>
    <x v="78"/>
    <n v="175"/>
    <n v="182"/>
    <n v="0.255"/>
    <m/>
    <m/>
    <n v="2026"/>
    <s v="45s"/>
    <s v="Black Diamond fairly light and Yellow Flesh Seedless very light."/>
    <s v="Red Flesh Seedless 60s and Seeded 35s Fairly Light, Others Moderate."/>
    <s v="Sales F.O.B. Shipping Point and/or Delivered Sales, Shipping Point Basis"/>
    <m/>
    <s v="Occasional higher"/>
    <s v="Wide range in price.  Most shipments are from prior bookings and/or previous commitments."/>
    <s v="Orlando (Oviedo), Florida"/>
    <x v="2"/>
  </r>
  <r>
    <s v="CENTRAL AND SOUTH FLORIDA"/>
    <s v="cartons"/>
    <x v="0"/>
    <x v="78"/>
    <n v="13.5"/>
    <n v="15"/>
    <n v="0.31666666666666665"/>
    <m/>
    <m/>
    <n v="2026"/>
    <s v="6s"/>
    <s v="Black Diamond fairly light and Yellow Flesh Seedless very light."/>
    <s v="Red Flesh Seedless 60s and Seeded 35s Fairly Light, Others Moderate."/>
    <s v="Sales F.O.B. Shipping Point and/or Delivered Sales, Shipping Point Basis"/>
    <m/>
    <m/>
    <s v="Wide range in price.  Most shipments are from prior bookings and/or previous commitments."/>
    <s v="Orlando (Oviedo), Florida"/>
    <x v="2"/>
  </r>
  <r>
    <s v="CENTRAL AND SOUTH FLORIDA"/>
    <s v="cartons"/>
    <x v="0"/>
    <x v="78"/>
    <n v="13.5"/>
    <n v="15"/>
    <n v="0.31666666666666665"/>
    <m/>
    <m/>
    <n v="2026"/>
    <s v="9s"/>
    <s v="Black Diamond fairly light and Yellow Flesh Seedless very light."/>
    <s v="Red Flesh Seedless 60s and Seeded 35s Fairly Light, Others Moderate."/>
    <s v="Sales F.O.B. Shipping Point and/or Delivered Sales, Shipping Point Basis"/>
    <m/>
    <m/>
    <s v="Wide range in price.  Most shipments are from prior bookings and/or previous commitments."/>
    <s v="Orlando (Oviedo), Florida"/>
    <x v="2"/>
  </r>
  <r>
    <s v="CENTRAL AND SOUTH FLORIDA"/>
    <s v="cartons"/>
    <x v="0"/>
    <x v="78"/>
    <n v="14"/>
    <n v="16"/>
    <n v="0.33333333333333331"/>
    <m/>
    <m/>
    <n v="2026"/>
    <s v="8s"/>
    <s v="Black Diamond fairly light and Yellow Flesh Seedless very light."/>
    <s v="Red Flesh Seedless 60s and Seeded 35s Fairly Light, Others Moderate."/>
    <s v="Sales F.O.B. Shipping Point and/or Delivered Sales, Shipping Point Basis"/>
    <m/>
    <m/>
    <s v="Wide range in price.  Most shipments are from prior bookings and/or previous commitments."/>
    <s v="Orlando (Oviedo), Florida"/>
    <x v="2"/>
  </r>
  <r>
    <s v="CENTRAL AND SOUTH FLORIDA"/>
    <s v="24 inch bins"/>
    <x v="1"/>
    <x v="79"/>
    <n v="112"/>
    <n v="133"/>
    <n v="0.17"/>
    <n v="119"/>
    <m/>
    <n v="2026"/>
    <s v="60s"/>
    <s v="Black Diamond fairly light and Yellow Flesh Seedless very light."/>
    <s v="Red Flesh Seedless 60s and Seeded 35s Fairly Light, Others Moderate."/>
    <s v="Sales F.O.B. Shipping Point and/or Delivered Sales, Shipping Point Basis"/>
    <s v="Slightly Lower"/>
    <s v="Occasional higher and lower"/>
    <s v="Wide range in price.  Some shipments are from prior bookings and/or previous commitments."/>
    <s v="Orlando (Oviedo), Florida"/>
    <x v="2"/>
  </r>
  <r>
    <s v="CENTRAL AND SOUTH FLORIDA"/>
    <s v="24 inch bins"/>
    <x v="2"/>
    <x v="79"/>
    <n v="119"/>
    <n v="133"/>
    <n v="0.18"/>
    <n v="126"/>
    <m/>
    <n v="2026"/>
    <s v="35s"/>
    <s v="Black Diamond fairly light and Yellow Flesh Seedless very light."/>
    <s v="Red Flesh Seedless 60s and Seeded 35s Fairly Light, Others Moderate."/>
    <s v="Sales F.O.B. Shipping Point and/or Delivered Sales, Shipping Point Basis"/>
    <s v="Slightly Lower"/>
    <s v="Occasional higher."/>
    <s v="Wide range in price.  Some shipments are from prior bookings and/or previous commitments."/>
    <s v="Orlando (Oviedo), Florida"/>
    <x v="2"/>
  </r>
  <r>
    <s v="CENTRAL AND SOUTH FLORIDA"/>
    <s v="24 inch bins"/>
    <x v="4"/>
    <x v="79"/>
    <n v="126"/>
    <n v="140"/>
    <n v="0.185"/>
    <n v="126"/>
    <n v="133"/>
    <n v="2026"/>
    <s v="60s"/>
    <s v="Black Diamond fairly light and Yellow Flesh Seedless very light."/>
    <s v="Red Flesh Seedless 60s and Seeded 35s Fairly Light, Others Moderate."/>
    <s v="Sales F.O.B. Shipping Point and/or Delivered Sales, Shipping Point Basis"/>
    <s v="Slightly Lower"/>
    <m/>
    <s v="Wide range in price.  Some shipments are from prior bookings and/or previous commitments."/>
    <s v="Orlando (Oviedo), Florida"/>
    <x v="2"/>
  </r>
  <r>
    <s v="CENTRAL AND SOUTH FLORIDA"/>
    <s v="24 inch bins"/>
    <x v="1"/>
    <x v="79"/>
    <n v="126"/>
    <n v="140"/>
    <n v="0.19"/>
    <n v="133"/>
    <m/>
    <n v="2026"/>
    <s v="45s"/>
    <s v="Black Diamond fairly light and Yellow Flesh Seedless very light."/>
    <s v="Red Flesh Seedless 60s and Seeded 35s Fairly Light, Others Moderate."/>
    <s v="Sales F.O.B. Shipping Point and/or Delivered Sales, Shipping Point Basis"/>
    <s v="Slightly Lower"/>
    <s v="Occasional higher and lower"/>
    <s v="Wide range in price.  Some shipments are from prior bookings and/or previous commitments."/>
    <s v="Orlando (Oviedo), Florida"/>
    <x v="2"/>
  </r>
  <r>
    <s v="CENTRAL AND SOUTH FLORIDA"/>
    <s v="24 inch bins"/>
    <x v="1"/>
    <x v="79"/>
    <n v="126"/>
    <n v="147"/>
    <n v="0.20499999999999999"/>
    <n v="140"/>
    <n v="147"/>
    <n v="2026"/>
    <s v="36s"/>
    <s v="Black Diamond fairly light and Yellow Flesh Seedless very light."/>
    <s v="Red Flesh Seedless 60s and Seeded 35s Fairly Light, Others Moderate."/>
    <s v="Sales F.O.B. Shipping Point and/or Delivered Sales, Shipping Point Basis"/>
    <s v="Slightly Lower"/>
    <s v="Few Previous commitments 154.00,Occasional lower."/>
    <s v="Wide range in price.  Some shipments are from prior bookings and/or previous commitments."/>
    <s v="Orlando (Oviedo), Florida"/>
    <x v="2"/>
  </r>
  <r>
    <s v="CENTRAL AND SOUTH FLORIDA"/>
    <s v="24 inch bins"/>
    <x v="3"/>
    <x v="79"/>
    <n v="161"/>
    <n v="182"/>
    <n v="0.245"/>
    <m/>
    <m/>
    <n v="2026"/>
    <s v="45s"/>
    <s v="Black Diamond fairly light and Yellow Flesh Seedless very light."/>
    <s v="Red Flesh Seedless 60s and Seeded 35s Fairly Light, Others Moderate."/>
    <s v="Sales F.O.B. Shipping Point and/or Delivered Sales, Shipping Point Basis"/>
    <s v="Slightly Lower"/>
    <s v="Occasional higher"/>
    <s v="Wide range in price.  Some shipments are from prior bookings and/or previous commitments."/>
    <s v="Orlando (Oviedo), Florida"/>
    <x v="2"/>
  </r>
  <r>
    <s v="CENTRAL AND SOUTH FLORIDA"/>
    <s v="cartons"/>
    <x v="0"/>
    <x v="79"/>
    <n v="13.5"/>
    <n v="15"/>
    <n v="0.31666666666666665"/>
    <m/>
    <m/>
    <n v="2026"/>
    <s v="9s"/>
    <s v="Black Diamond fairly light and Yellow Flesh Seedless very light."/>
    <s v="Red Flesh Seedless 60s and Seeded 35s Fairly Light, Others Moderate."/>
    <s v="Sales F.O.B. Shipping Point and/or Delivered Sales, Shipping Point Basis"/>
    <s v="Slightly Lower"/>
    <m/>
    <s v="Wide range in price.  Some shipments are from prior bookings and/or previous commitments."/>
    <s v="Orlando (Oviedo), Florida"/>
    <x v="2"/>
  </r>
  <r>
    <s v="CENTRAL AND SOUTH FLORIDA"/>
    <s v="cartons"/>
    <x v="0"/>
    <x v="79"/>
    <n v="13.5"/>
    <n v="15"/>
    <n v="0.31666666666666665"/>
    <m/>
    <m/>
    <n v="2026"/>
    <s v="6s"/>
    <s v="Black Diamond fairly light and Yellow Flesh Seedless very light."/>
    <s v="Red Flesh Seedless 60s and Seeded 35s Fairly Light, Others Moderate."/>
    <s v="Sales F.O.B. Shipping Point and/or Delivered Sales, Shipping Point Basis"/>
    <s v="Slightly Lower"/>
    <m/>
    <s v="Wide range in price.  Some shipments are from prior bookings and/or previous commitments."/>
    <s v="Orlando (Oviedo), Florida"/>
    <x v="2"/>
  </r>
  <r>
    <s v="CENTRAL AND SOUTH FLORIDA"/>
    <s v="cartons"/>
    <x v="0"/>
    <x v="79"/>
    <n v="14"/>
    <n v="16"/>
    <n v="0.33333333333333331"/>
    <m/>
    <m/>
    <n v="2026"/>
    <s v="8s"/>
    <s v="Black Diamond fairly light and Yellow Flesh Seedless very light."/>
    <s v="Red Flesh Seedless 60s and Seeded 35s Fairly Light, Others Moderate."/>
    <s v="Sales F.O.B. Shipping Point and/or Delivered Sales, Shipping Point Basis"/>
    <s v="Slightly Lower"/>
    <m/>
    <s v="Wide range in price.  Some shipments are from prior bookings and/or previous commitments."/>
    <s v="Orlando (Oviedo), Florida"/>
    <x v="2"/>
  </r>
  <r>
    <s v="CENTRAL AND SOUTH FLORIDA"/>
    <s v="24 inch bins"/>
    <x v="1"/>
    <x v="80"/>
    <n v="112"/>
    <n v="126"/>
    <n v="0.17"/>
    <n v="119"/>
    <m/>
    <n v="2026"/>
    <s v="60s"/>
    <s v="Black Diamond fairly light and Yellow Flesh Seedless very light."/>
    <s v="Red Flesh Seedless 60s Fairly Light, Others Moderate."/>
    <s v="Sales F.O.B. Shipping Point and/or Delivered Sales, Shipping Point Basis"/>
    <s v="About Steady"/>
    <s v="Occasional higher and lower"/>
    <s v="Wide range in price.  Some shipments are from prior bookings and/or previous commitments."/>
    <s v="Orlando (Oviedo), Florida"/>
    <x v="2"/>
  </r>
  <r>
    <s v="CENTRAL AND SOUTH FLORIDA"/>
    <s v="24 inch bins"/>
    <x v="2"/>
    <x v="80"/>
    <n v="119"/>
    <n v="133"/>
    <n v="0.18"/>
    <n v="126"/>
    <m/>
    <n v="2026"/>
    <s v="35s"/>
    <s v="Black Diamond fairly light and Yellow Flesh Seedless very light."/>
    <s v="Red Flesh Seedless 60s Fairly Light, Others Moderate."/>
    <s v="Sales F.O.B. Shipping Point and/or Delivered Sales, Shipping Point Basis"/>
    <s v="About Steady"/>
    <s v="Occasional higher."/>
    <s v="Wide range in price.  Some shipments are from prior bookings and/or previous commitments."/>
    <s v="Orlando (Oviedo), Florida"/>
    <x v="2"/>
  </r>
  <r>
    <s v="CENTRAL AND SOUTH FLORIDA"/>
    <s v="24 inch bins"/>
    <x v="1"/>
    <x v="80"/>
    <n v="126"/>
    <n v="133"/>
    <n v="0.185"/>
    <m/>
    <m/>
    <n v="2026"/>
    <s v="45s"/>
    <s v="Black Diamond fairly light and Yellow Flesh Seedless very light."/>
    <s v="Red Flesh Seedless 60s Fairly Light, Others Moderate."/>
    <s v="Sales F.O.B. Shipping Point and/or Delivered Sales, Shipping Point Basis"/>
    <s v="About Steady"/>
    <s v="Occasional higher and lower"/>
    <s v="Wide range in price.  Some shipments are from prior bookings and/or previous commitments."/>
    <s v="Orlando (Oviedo), Florida"/>
    <x v="2"/>
  </r>
  <r>
    <s v="CENTRAL AND SOUTH FLORIDA"/>
    <s v="24 inch bins"/>
    <x v="1"/>
    <x v="80"/>
    <n v="126"/>
    <n v="147"/>
    <n v="0.2"/>
    <n v="140"/>
    <m/>
    <n v="2026"/>
    <s v="36s"/>
    <s v="Black Diamond fairly light and Yellow Flesh Seedless very light."/>
    <s v="Red Flesh Seedless 60s Fairly Light, Others Moderate."/>
    <s v="Sales F.O.B. Shipping Point and/or Delivered Sales, Shipping Point Basis"/>
    <s v="About Steady"/>
    <s v="Few Previous commitments 154.00,Occasional lower."/>
    <s v="Wide range in price.  Some shipments are from prior bookings and/or previous commitments."/>
    <s v="Orlando (Oviedo), Florida"/>
    <x v="2"/>
  </r>
  <r>
    <s v="CENTRAL AND SOUTH FLORIDA"/>
    <s v="24 inch bins"/>
    <x v="4"/>
    <x v="80"/>
    <n v="133"/>
    <n v="154"/>
    <n v="0.20499999999999999"/>
    <m/>
    <m/>
    <n v="2026"/>
    <s v="60s"/>
    <s v="Black Diamond fairly light and Yellow Flesh Seedless very light."/>
    <s v="Red Flesh Seedless 60s Fairly Light, Others Moderate."/>
    <s v="Sales F.O.B. Shipping Point and/or Delivered Sales, Shipping Point Basis"/>
    <s v="About Steady"/>
    <m/>
    <s v="Wide range in price.  Some shipments are from prior bookings and/or previous commitments."/>
    <s v="Orlando (Oviedo), Florida"/>
    <x v="2"/>
  </r>
  <r>
    <s v="CENTRAL AND SOUTH FLORIDA"/>
    <s v="24 inch bins"/>
    <x v="3"/>
    <x v="80"/>
    <n v="161"/>
    <n v="182"/>
    <n v="0.245"/>
    <m/>
    <m/>
    <n v="2026"/>
    <s v="45s"/>
    <s v="Black Diamond fairly light and Yellow Flesh Seedless very light."/>
    <s v="Red Flesh Seedless 60s Fairly Light, Others Moderate."/>
    <s v="Sales F.O.B. Shipping Point and/or Delivered Sales, Shipping Point Basis"/>
    <s v="About Steady"/>
    <s v="Occasional higher"/>
    <s v="Wide range in price.  Some shipments are from prior bookings and/or previous commitments."/>
    <s v="Orlando (Oviedo), Florida"/>
    <x v="2"/>
  </r>
  <r>
    <s v="CENTRAL AND SOUTH FLORIDA"/>
    <s v="cartons"/>
    <x v="0"/>
    <x v="80"/>
    <n v="14"/>
    <n v="15"/>
    <n v="0.32222222222222224"/>
    <m/>
    <m/>
    <n v="2026"/>
    <s v="6s"/>
    <s v="Black Diamond fairly light and Yellow Flesh Seedless very light."/>
    <s v="Red Flesh Seedless 60s Fairly Light, Others Moderate."/>
    <s v="Sales F.O.B. Shipping Point and/or Delivered Sales, Shipping Point Basis"/>
    <s v="About Steady"/>
    <m/>
    <s v="Wide range in price.  Some shipments are from prior bookings and/or previous commitments."/>
    <s v="Orlando (Oviedo), Florida"/>
    <x v="2"/>
  </r>
  <r>
    <s v="CENTRAL AND SOUTH FLORIDA"/>
    <s v="cartons"/>
    <x v="0"/>
    <x v="80"/>
    <n v="14"/>
    <n v="16"/>
    <n v="0.33333333333333331"/>
    <m/>
    <m/>
    <n v="2026"/>
    <s v="8s"/>
    <s v="Black Diamond fairly light and Yellow Flesh Seedless very light."/>
    <s v="Red Flesh Seedless 60s Fairly Light, Others Moderate."/>
    <s v="Sales F.O.B. Shipping Point and/or Delivered Sales, Shipping Point Basis"/>
    <s v="About Steady"/>
    <m/>
    <s v="Wide range in price.  Some shipments are from prior bookings and/or previous commitments."/>
    <s v="Orlando (Oviedo), Florida"/>
    <x v="2"/>
  </r>
  <r>
    <s v="CENTRAL AND SOUTH FLORIDA"/>
    <s v="24 inch bins"/>
    <x v="1"/>
    <x v="81"/>
    <n v="112"/>
    <n v="119"/>
    <n v="0.16"/>
    <n v="112"/>
    <m/>
    <n v="2026"/>
    <s v="60s"/>
    <s v="Black Diamond fairly light and Yellow Flesh Seedless very light."/>
    <s v="Red Flesh Seedless 60s Fairly Light, Others Moderate."/>
    <s v="Sales F.O.B. Shipping Point and/or Delivered Sales, Shipping Point Basis"/>
    <s v="Red Flesh Seeded and Minis About Steady, Others Slightly Lower."/>
    <s v="Occasional higher and lower"/>
    <s v="Wide range in price.  Some shipments are from prior bookings and/or previous commitments."/>
    <s v="Orlando (Oviedo), Florida"/>
    <x v="2"/>
  </r>
  <r>
    <s v="CENTRAL AND SOUTH FLORIDA"/>
    <s v="24 inch bins"/>
    <x v="2"/>
    <x v="81"/>
    <n v="119"/>
    <n v="133"/>
    <n v="0.18"/>
    <n v="126"/>
    <m/>
    <n v="2026"/>
    <s v="35s"/>
    <s v="Black Diamond fairly light and Yellow Flesh Seedless very light."/>
    <s v="Red Flesh Seedless 60s Fairly Light, Others Moderate."/>
    <s v="Sales F.O.B. Shipping Point and/or Delivered Sales, Shipping Point Basis"/>
    <s v="Red Flesh Seeded and Minis About Steady, Others Slightly Lower."/>
    <s v="Occasional higher."/>
    <s v="Wide range in price.  Some shipments are from prior bookings and/or previous commitments."/>
    <s v="Orlando (Oviedo), Florida"/>
    <x v="2"/>
  </r>
  <r>
    <s v="CENTRAL AND SOUTH FLORIDA"/>
    <s v="24 inch bins"/>
    <x v="1"/>
    <x v="81"/>
    <n v="126"/>
    <n v="140"/>
    <n v="0.185"/>
    <n v="126"/>
    <n v="133"/>
    <n v="2026"/>
    <s v="36s"/>
    <s v="Black Diamond fairly light and Yellow Flesh Seedless very light."/>
    <s v="Red Flesh Seedless 60s Fairly Light, Others Moderate."/>
    <s v="Sales F.O.B. Shipping Point and/or Delivered Sales, Shipping Point Basis"/>
    <s v="Red Flesh Seeded and Minis About Steady, Others Slightly Lower."/>
    <s v="Occasional lower."/>
    <s v="Wide range in price.  Some shipments are from prior bookings and/or previous commitments."/>
    <s v="Orlando (Oviedo), Florida"/>
    <x v="2"/>
  </r>
  <r>
    <s v="CENTRAL AND SOUTH FLORIDA"/>
    <s v="24 inch bins"/>
    <x v="1"/>
    <x v="81"/>
    <n v="126"/>
    <n v="133"/>
    <n v="0.185"/>
    <m/>
    <m/>
    <n v="2026"/>
    <s v="45s"/>
    <s v="Black Diamond fairly light and Yellow Flesh Seedless very light."/>
    <s v="Red Flesh Seedless 60s Fairly Light, Others Moderate."/>
    <s v="Sales F.O.B. Shipping Point and/or Delivered Sales, Shipping Point Basis"/>
    <s v="Red Flesh Seeded and Minis About Steady, Others Slightly Lower."/>
    <s v="Occasional higher and lower"/>
    <s v="Wide range in price.  Some shipments are from prior bookings and/or previous commitments."/>
    <s v="Orlando (Oviedo), Florida"/>
    <x v="2"/>
  </r>
  <r>
    <s v="CENTRAL AND SOUTH FLORIDA"/>
    <s v="24 inch bins"/>
    <x v="4"/>
    <x v="81"/>
    <n v="133"/>
    <n v="147"/>
    <n v="0.2"/>
    <m/>
    <m/>
    <n v="2026"/>
    <s v="60s"/>
    <s v="Black Diamond fairly light and Yellow Flesh Seedless very light."/>
    <s v="Red Flesh Seedless 60s Fairly Light, Others Moderate."/>
    <s v="Sales F.O.B. Shipping Point and/or Delivered Sales, Shipping Point Basis"/>
    <s v="Red Flesh Seeded and Minis About Steady, Others Slightly Lower."/>
    <s v="few 154.00."/>
    <s v="Wide range in price.  Some shipments are from prior bookings and/or previous commitments."/>
    <s v="Orlando (Oviedo), Florida"/>
    <x v="2"/>
  </r>
  <r>
    <s v="CENTRAL AND SOUTH FLORIDA"/>
    <s v="24 inch bins"/>
    <x v="3"/>
    <x v="81"/>
    <n v="161"/>
    <n v="175"/>
    <n v="0.24"/>
    <m/>
    <m/>
    <n v="2026"/>
    <s v="45s"/>
    <s v="Black Diamond fairly light and Yellow Flesh Seedless very light."/>
    <s v="Red Flesh Seedless 60s Fairly Light, Others Moderate."/>
    <s v="Sales F.O.B. Shipping Point and/or Delivered Sales, Shipping Point Basis"/>
    <s v="Red Flesh Seeded and Minis About Steady, Others Slightly Lower."/>
    <s v="Occasional higher"/>
    <s v="Wide range in price.  Some shipments are from prior bookings and/or previous commitments."/>
    <s v="Orlando (Oviedo), Florida"/>
    <x v="2"/>
  </r>
  <r>
    <s v="CENTRAL AND SOUTH FLORIDA"/>
    <s v="cartons"/>
    <x v="0"/>
    <x v="81"/>
    <n v="14"/>
    <n v="15"/>
    <n v="0.32222222222222224"/>
    <m/>
    <m/>
    <n v="2026"/>
    <s v="6s"/>
    <s v="Black Diamond fairly light and Yellow Flesh Seedless very light."/>
    <s v="Red Flesh Seedless 60s Fairly Light, Others Moderate."/>
    <s v="Sales F.O.B. Shipping Point and/or Delivered Sales, Shipping Point Basis"/>
    <s v="Red Flesh Seeded and Minis About Steady, Others Slightly Lower."/>
    <m/>
    <s v="Wide range in price.  Some shipments are from prior bookings and/or previous commitments."/>
    <s v="Orlando (Oviedo), Florida"/>
    <x v="2"/>
  </r>
  <r>
    <s v="CENTRAL AND SOUTH FLORIDA"/>
    <s v="cartons"/>
    <x v="0"/>
    <x v="81"/>
    <n v="14"/>
    <n v="16"/>
    <n v="0.33333333333333331"/>
    <m/>
    <m/>
    <n v="2026"/>
    <s v="8s"/>
    <s v="Black Diamond fairly light and Yellow Flesh Seedless very light."/>
    <s v="Red Flesh Seedless 60s Fairly Light, Others Moderate."/>
    <s v="Sales F.O.B. Shipping Point and/or Delivered Sales, Shipping Point Basis"/>
    <s v="Red Flesh Seeded and Minis About Steady, Others Slightly Lower."/>
    <m/>
    <s v="Wide range in price.  Some shipments are from prior bookings and/or previous commitments."/>
    <s v="Orlando (Oviedo), Florida"/>
    <x v="2"/>
  </r>
  <r>
    <s v="CENTRAL AND SOUTH FLORIDA"/>
    <s v="24 inch bins"/>
    <x v="1"/>
    <x v="82"/>
    <n v="112"/>
    <n v="119"/>
    <n v="0.16"/>
    <n v="112"/>
    <m/>
    <n v="2026"/>
    <s v="60s"/>
    <s v="Black Diamond fairly light and Yellow Flesh Seedless very light."/>
    <s v="Red Flesh Seedless 36s and 60s Fairly Light; Others Moderate"/>
    <s v="Sales F.O.B. Shipping Point and/or Delivered Sales, Shipping Point Basis"/>
    <s v="Red Flesh Seedless 36s and 60s Lower; Others About Steady"/>
    <s v="Few higher"/>
    <s v="Wide range in price.  Some shipments are from prior bookings and/or previous commitments."/>
    <s v="Orlando (Oviedo), Florida"/>
    <x v="2"/>
  </r>
  <r>
    <s v="CENTRAL AND SOUTH FLORIDA"/>
    <s v="24 inch bins"/>
    <x v="2"/>
    <x v="82"/>
    <n v="112"/>
    <n v="119"/>
    <n v="0.16500000000000001"/>
    <m/>
    <m/>
    <n v="2026"/>
    <s v="35s"/>
    <s v="Black Diamond fairly light and Yellow Flesh Seedless very light."/>
    <s v="Red Flesh Seedless 36s and 60s Fairly Light; Others Moderate"/>
    <s v="Sales F.O.B. Shipping Point and/or Delivered Sales, Shipping Point Basis"/>
    <s v="Red Flesh Seedless 36s and 60s Lower; Others About Steady"/>
    <s v="Occasional higher."/>
    <s v="Wide range in price.  Some shipments are from prior bookings and/or previous commitments."/>
    <s v="Orlando (Oviedo), Florida"/>
    <x v="2"/>
  </r>
  <r>
    <s v="CENTRAL AND SOUTH FLORIDA"/>
    <s v="24 inch bins"/>
    <x v="1"/>
    <x v="82"/>
    <n v="112"/>
    <n v="126"/>
    <n v="0.17499999999999999"/>
    <n v="119"/>
    <n v="126"/>
    <n v="2026"/>
    <s v="36s"/>
    <s v="Black Diamond fairly light and Yellow Flesh Seedless very light."/>
    <s v="Red Flesh Seedless 36s and 60s Fairly Light; Others Moderate"/>
    <s v="Sales F.O.B. Shipping Point and/or Delivered Sales, Shipping Point Basis"/>
    <s v="Red Flesh Seedless 36s and 60s Lower; Others About Steady"/>
    <s v="Occasional higher and lower."/>
    <s v="Wide range in price.  Some shipments are from prior bookings and/or previous commitments."/>
    <s v="Orlando (Oviedo), Florida"/>
    <x v="2"/>
  </r>
  <r>
    <s v="CENTRAL AND SOUTH FLORIDA"/>
    <s v="24 inch bins"/>
    <x v="1"/>
    <x v="82"/>
    <n v="126"/>
    <n v="133"/>
    <n v="0.185"/>
    <m/>
    <m/>
    <n v="2026"/>
    <s v="45s"/>
    <s v="Black Diamond fairly light and Yellow Flesh Seedless very light."/>
    <s v="Red Flesh Seedless 36s and 60s Fairly Light; Others Moderate"/>
    <s v="Sales F.O.B. Shipping Point and/or Delivered Sales, Shipping Point Basis"/>
    <s v="Red Flesh Seedless 36s and 60s Lower; Others About Steady"/>
    <s v="Occasional higher and lower"/>
    <s v="Wide range in price.  Some shipments are from prior bookings and/or previous commitments."/>
    <s v="Orlando (Oviedo), Florida"/>
    <x v="2"/>
  </r>
  <r>
    <s v="CENTRAL AND SOUTH FLORIDA"/>
    <s v="24 inch bins"/>
    <x v="4"/>
    <x v="82"/>
    <n v="133"/>
    <n v="147"/>
    <n v="0.2"/>
    <m/>
    <m/>
    <n v="2026"/>
    <s v="60s"/>
    <s v="Black Diamond fairly light and Yellow Flesh Seedless very light."/>
    <s v="Red Flesh Seedless 36s and 60s Fairly Light; Others Moderate"/>
    <s v="Sales F.O.B. Shipping Point and/or Delivered Sales, Shipping Point Basis"/>
    <s v="Red Flesh Seedless 36s and 60s Lower; Others About Steady"/>
    <s v="Occasional higher"/>
    <s v="Wide range in price.  Some shipments are from prior bookings and/or previous commitments."/>
    <s v="Orlando (Oviedo), Florida"/>
    <x v="2"/>
  </r>
  <r>
    <s v="CENTRAL AND SOUTH FLORIDA"/>
    <s v="24 inch bins"/>
    <x v="3"/>
    <x v="82"/>
    <n v="161"/>
    <n v="175"/>
    <n v="0.24"/>
    <m/>
    <m/>
    <n v="2026"/>
    <s v="45s"/>
    <s v="Black Diamond fairly light and Yellow Flesh Seedless very light."/>
    <s v="Red Flesh Seedless 36s and 60s Fairly Light; Others Moderate"/>
    <s v="Sales F.O.B. Shipping Point and/or Delivered Sales, Shipping Point Basis"/>
    <s v="Red Flesh Seedless 36s and 60s Lower; Others About Steady"/>
    <s v="Occasional higher"/>
    <s v="Wide range in price.  Some shipments are from prior bookings and/or previous commitments."/>
    <s v="Orlando (Oviedo), Florida"/>
    <x v="2"/>
  </r>
  <r>
    <s v="CENTRAL AND SOUTH FLORIDA"/>
    <s v="cartons"/>
    <x v="0"/>
    <x v="82"/>
    <n v="14"/>
    <n v="15"/>
    <n v="0.32222222222222224"/>
    <m/>
    <m/>
    <n v="2026"/>
    <s v="6s"/>
    <s v="Black Diamond fairly light and Yellow Flesh Seedless very light."/>
    <s v="Red Flesh Seedless 36s and 60s Fairly Light; Others Moderate"/>
    <s v="Sales F.O.B. Shipping Point and/or Delivered Sales, Shipping Point Basis"/>
    <s v="Red Flesh Seedless 36s and 60s Lower; Others About Steady"/>
    <m/>
    <s v="Wide range in price.  Some shipments are from prior bookings and/or previous commitments."/>
    <s v="Orlando (Oviedo), Florida"/>
    <x v="2"/>
  </r>
  <r>
    <s v="CENTRAL AND SOUTH FLORIDA"/>
    <s v="cartons"/>
    <x v="0"/>
    <x v="82"/>
    <n v="14"/>
    <n v="16"/>
    <n v="0.33333333333333331"/>
    <m/>
    <m/>
    <n v="2026"/>
    <s v="8s"/>
    <s v="Black Diamond fairly light and Yellow Flesh Seedless very light."/>
    <s v="Red Flesh Seedless 36s and 60s Fairly Light; Others Moderate"/>
    <s v="Sales F.O.B. Shipping Point and/or Delivered Sales, Shipping Point Basis"/>
    <s v="Red Flesh Seedless 36s and 60s Lower; Others About Steady"/>
    <m/>
    <s v="Wide range in price.  Some shipments are from prior bookings and/or previous commitments."/>
    <s v="Orlando (Oviedo), Florida"/>
    <x v="2"/>
  </r>
  <r>
    <s v="CENTRAL AND SOUTH FLORIDA"/>
    <s v="24 inch bins"/>
    <x v="1"/>
    <x v="83"/>
    <n v="119"/>
    <n v="126"/>
    <n v="0.17499999999999999"/>
    <m/>
    <m/>
    <n v="2026"/>
    <s v="60s"/>
    <s v="Black Diamond and Red Flesh Seedless 36s Fairly Light and Yellow Flesh Seedless Very Light."/>
    <s v="Red Flesh Seeded 35s and Seedless 36s Fairly Good; Others Moderate"/>
    <s v="Sales F.O.B. Shipping Point and/or Delivered Sales, Shipping Point Basis"/>
    <s v="Black Diamond About Steady; 60s Slightly Higher; Others Higher"/>
    <s v="occasional higher"/>
    <s v="Wide range in price.  Many shipments are from prior bookings and/or previous commitments."/>
    <s v="Orlando (Oviedo), Florida"/>
    <x v="2"/>
  </r>
  <r>
    <s v="CENTRAL AND SOUTH FLORIDA"/>
    <s v="24 inch bins"/>
    <x v="1"/>
    <x v="83"/>
    <n v="126"/>
    <n v="140"/>
    <n v="0.19"/>
    <m/>
    <m/>
    <n v="2026"/>
    <s v="45s"/>
    <s v="Black Diamond and Red Flesh Seedless 36s Fairly Light and Yellow Flesh Seedless Very Light."/>
    <s v="Red Flesh Seeded 35s and Seedless 36s Fairly Good; Others Moderate"/>
    <s v="Sales F.O.B. Shipping Point and/or Delivered Sales, Shipping Point Basis"/>
    <s v="Black Diamond About Steady; 60s Slightly Higher; Others Higher"/>
    <s v="Occasional higher and lower"/>
    <s v="Wide range in price.  Many shipments are from prior bookings and/or previous commitments."/>
    <s v="Orlando (Oviedo), Florida"/>
    <x v="2"/>
  </r>
  <r>
    <s v="CENTRAL AND SOUTH FLORIDA"/>
    <s v="24 inch bins"/>
    <x v="2"/>
    <x v="83"/>
    <n v="133"/>
    <n v="140"/>
    <n v="0.19500000000000001"/>
    <m/>
    <m/>
    <n v="2026"/>
    <s v="35s"/>
    <s v="Black Diamond and Red Flesh Seedless 36s Fairly Light and Yellow Flesh Seedless Very Light."/>
    <s v="Red Flesh Seeded 35s and Seedless 36s Fairly Good; Others Moderate"/>
    <s v="Sales F.O.B. Shipping Point and/or Delivered Sales, Shipping Point Basis"/>
    <s v="Black Diamond About Steady; 60s Slightly Higher; Others Higher"/>
    <s v="Occasional higher."/>
    <s v="Wide range in price.  Many shipments are from prior bookings and/or previous commitments."/>
    <s v="Orlando (Oviedo), Florida"/>
    <x v="2"/>
  </r>
  <r>
    <s v="CENTRAL AND SOUTH FLORIDA"/>
    <s v="24 inch bins"/>
    <x v="1"/>
    <x v="83"/>
    <n v="133"/>
    <n v="147"/>
    <n v="0.2"/>
    <m/>
    <m/>
    <n v="2026"/>
    <s v="36s"/>
    <s v="Black Diamond and Red Flesh Seedless 36s Fairly Light and Yellow Flesh Seedless Very Light."/>
    <s v="Red Flesh Seeded 35s and Seedless 36s Fairly Good; Others Moderate"/>
    <s v="Sales F.O.B. Shipping Point and/or Delivered Sales, Shipping Point Basis"/>
    <s v="Black Diamond About Steady; 60s Slightly Higher; Others Higher"/>
    <s v="Few high as 154.00 occasional lower."/>
    <s v="Wide range in price.  Many shipments are from prior bookings and/or previous commitments."/>
    <s v="Orlando (Oviedo), Florida"/>
    <x v="2"/>
  </r>
  <r>
    <s v="CENTRAL AND SOUTH FLORIDA"/>
    <s v="24 inch bins"/>
    <x v="3"/>
    <x v="83"/>
    <n v="147"/>
    <n v="161"/>
    <n v="0.22"/>
    <m/>
    <m/>
    <n v="2026"/>
    <s v="45s"/>
    <s v="Black Diamond and Red Flesh Seedless 36s Fairly Light and Yellow Flesh Seedless Very Light."/>
    <s v="Red Flesh Seeded 35s and Seedless 36s Fairly Good; Others Moderate"/>
    <s v="Sales F.O.B. Shipping Point and/or Delivered Sales, Shipping Point Basis"/>
    <s v="Black Diamond About Steady; 60s Slightly Higher; Others Higher"/>
    <s v="Occasional higher"/>
    <s v="Wide range in price.  Many shipments are from prior bookings and/or previous commitments."/>
    <s v="Orlando (Oviedo), Florida"/>
    <x v="2"/>
  </r>
  <r>
    <s v="CENTRAL AND SOUTH FLORIDA"/>
    <s v="24 inch bins"/>
    <x v="4"/>
    <x v="83"/>
    <n v="147"/>
    <n v="168"/>
    <n v="0.22500000000000001"/>
    <m/>
    <m/>
    <n v="2026"/>
    <s v="60s"/>
    <s v="Black Diamond and Red Flesh Seedless 36s Fairly Light and Yellow Flesh Seedless Very Light."/>
    <s v="Red Flesh Seeded 35s and Seedless 36s Fairly Good; Others Moderate"/>
    <s v="Sales F.O.B. Shipping Point and/or Delivered Sales, Shipping Point Basis"/>
    <s v="Black Diamond About Steady; 60s Slightly Higher; Others Higher"/>
    <s v="occasional higher and lower"/>
    <s v="Wide range in price.  Many shipments are from prior bookings and/or previous commitments."/>
    <s v="Orlando (Oviedo), Florida"/>
    <x v="2"/>
  </r>
  <r>
    <s v="CENTRAL AND SOUTH FLORIDA"/>
    <s v="cartons"/>
    <x v="0"/>
    <x v="83"/>
    <n v="13"/>
    <n v="16"/>
    <n v="0.32222222222222224"/>
    <m/>
    <m/>
    <n v="2026"/>
    <s v="8s"/>
    <s v="Black Diamond and Red Flesh Seedless 36s Fairly Light and Yellow Flesh Seedless Very Light."/>
    <s v="Red Flesh Seeded 35s and Seedless 36s Fairly Good; Others Moderate"/>
    <s v="Sales F.O.B. Shipping Point and/or Delivered Sales, Shipping Point Basis"/>
    <s v="Black Diamond About Steady; 60s Slightly Higher; Others Higher"/>
    <m/>
    <s v="Wide range in price.  Many shipments are from prior bookings and/or previous commitments."/>
    <s v="Orlando (Oviedo), Florida"/>
    <x v="2"/>
  </r>
  <r>
    <s v="CENTRAL AND SOUTH FLORIDA"/>
    <s v="cartons"/>
    <x v="0"/>
    <x v="83"/>
    <n v="13"/>
    <n v="16"/>
    <n v="0.32222222222222224"/>
    <m/>
    <m/>
    <n v="2026"/>
    <s v="6s"/>
    <s v="Black Diamond and Red Flesh Seedless 36s Fairly Light and Yellow Flesh Seedless Very Light."/>
    <s v="Red Flesh Seeded 35s and Seedless 36s Fairly Good; Others Moderate"/>
    <s v="Sales F.O.B. Shipping Point and/or Delivered Sales, Shipping Point Basis"/>
    <s v="Black Diamond About Steady; 60s Slightly Higher; Others Higher"/>
    <m/>
    <s v="Wide range in price.  Many shipments are from prior bookings and/or previous commitments."/>
    <s v="Orlando (Oviedo), Florida"/>
    <x v="2"/>
  </r>
  <r>
    <s v="CENTRAL AND SOUTH FLORIDA"/>
    <s v="24 inch bins"/>
    <x v="1"/>
    <x v="84"/>
    <n v="119"/>
    <n v="126"/>
    <n v="0.17499999999999999"/>
    <m/>
    <m/>
    <n v="2026"/>
    <s v="60s"/>
    <s v="Black Diamond and Red Flesh Seedless 36s Fairly Light and Yellow Flesh Seedless Very Light."/>
    <s v="Red Flesh Seeded 35s and Seedless 36s Fairly Good; Others Moderate"/>
    <s v="Sales F.O.B. Shipping Point and/or Delivered Sales, Shipping Point Basis"/>
    <s v="Black Diamond and Yellow Flesh Seedless Higher; Others About Steady."/>
    <s v="occasional higher and lower."/>
    <s v="Wide range in price.  Many shipments are from prior bookings and/or previous commitments."/>
    <s v="Orlando (Oviedo), Florida"/>
    <x v="2"/>
  </r>
  <r>
    <s v="CENTRAL AND SOUTH FLORIDA"/>
    <s v="24 inch bins"/>
    <x v="1"/>
    <x v="84"/>
    <n v="126"/>
    <n v="140"/>
    <n v="0.19"/>
    <m/>
    <m/>
    <n v="2026"/>
    <s v="45s"/>
    <s v="Black Diamond and Red Flesh Seedless 36s Fairly Light and Yellow Flesh Seedless Very Light."/>
    <s v="Red Flesh Seeded 35s and Seedless 36s Fairly Good; Others Moderate"/>
    <s v="Sales F.O.B. Shipping Point and/or Delivered Sales, Shipping Point Basis"/>
    <s v="Black Diamond and Yellow Flesh Seedless Higher; Others About Steady."/>
    <s v="occasional higher and lower."/>
    <s v="Wide range in price.  Many shipments are from prior bookings and/or previous commitments."/>
    <s v="Orlando (Oviedo), Florida"/>
    <x v="2"/>
  </r>
  <r>
    <s v="CENTRAL AND SOUTH FLORIDA"/>
    <s v="24 inch bins"/>
    <x v="2"/>
    <x v="84"/>
    <n v="133"/>
    <n v="140"/>
    <n v="0.19500000000000001"/>
    <m/>
    <m/>
    <n v="2026"/>
    <s v="35s"/>
    <s v="Black Diamond and Red Flesh Seedless 36s Fairly Light and Yellow Flesh Seedless Very Light."/>
    <s v="Red Flesh Seeded 35s and Seedless 36s Fairly Good; Others Moderate"/>
    <s v="Sales F.O.B. Shipping Point and/or Delivered Sales, Shipping Point Basis"/>
    <s v="Black Diamond and Yellow Flesh Seedless Higher; Others About Steady."/>
    <s v="occasional higher and lower."/>
    <s v="Wide range in price.  Many shipments are from prior bookings and/or previous commitments."/>
    <s v="Orlando (Oviedo), Florida"/>
    <x v="2"/>
  </r>
  <r>
    <s v="CENTRAL AND SOUTH FLORIDA"/>
    <s v="24 inch bins"/>
    <x v="1"/>
    <x v="84"/>
    <n v="133"/>
    <n v="147"/>
    <n v="0.2"/>
    <m/>
    <m/>
    <n v="2026"/>
    <s v="36s"/>
    <s v="Black Diamond and Red Flesh Seedless 36s Fairly Light and Yellow Flesh Seedless Very Light."/>
    <s v="Red Flesh Seeded 35s and Seedless 36s Fairly Good; Others Moderate"/>
    <s v="Sales F.O.B. Shipping Point and/or Delivered Sales, Shipping Point Basis"/>
    <s v="Black Diamond and Yellow Flesh Seedless Higher; Others About Steady."/>
    <s v="few high as 154.00 occasional lower."/>
    <s v="Wide range in price.  Many shipments are from prior bookings and/or previous commitments."/>
    <s v="Orlando (Oviedo), Florida"/>
    <x v="2"/>
  </r>
  <r>
    <s v="CENTRAL AND SOUTH FLORIDA"/>
    <s v="24 inch bins"/>
    <x v="4"/>
    <x v="84"/>
    <n v="154"/>
    <n v="175"/>
    <n v="0.23499999999999999"/>
    <m/>
    <m/>
    <n v="2026"/>
    <s v="60s"/>
    <s v="Black Diamond and Red Flesh Seedless 36s Fairly Light and Yellow Flesh Seedless Very Light."/>
    <s v="Red Flesh Seeded 35s and Seedless 36s Fairly Good; Others Moderate"/>
    <s v="Sales F.O.B. Shipping Point and/or Delivered Sales, Shipping Point Basis"/>
    <s v="Black Diamond and Yellow Flesh Seedless Higher; Others About Steady."/>
    <s v="occasional higher and lower."/>
    <s v="Wide range in price.  Many shipments are from prior bookings and/or previous commitments."/>
    <s v="Orlando (Oviedo), Florida"/>
    <x v="2"/>
  </r>
  <r>
    <s v="CENTRAL AND SOUTH FLORIDA"/>
    <s v="24 inch bins"/>
    <x v="3"/>
    <x v="84"/>
    <n v="161"/>
    <n v="175"/>
    <n v="0.24"/>
    <m/>
    <m/>
    <n v="2026"/>
    <s v="45s"/>
    <s v="Black Diamond and Red Flesh Seedless 36s Fairly Light and Yellow Flesh Seedless Very Light."/>
    <s v="Red Flesh Seeded 35s and Seedless 36s Fairly Good; Others Moderate"/>
    <s v="Sales F.O.B. Shipping Point and/or Delivered Sales, Shipping Point Basis"/>
    <s v="Black Diamond and Yellow Flesh Seedless Higher; Others About Steady."/>
    <s v="occasional higher and lower."/>
    <s v="Wide range in price.  Many shipments are from prior bookings and/or previous commitments."/>
    <s v="Orlando (Oviedo), Florida"/>
    <x v="2"/>
  </r>
  <r>
    <s v="CENTRAL AND SOUTH FLORIDA"/>
    <s v="cartons"/>
    <x v="0"/>
    <x v="84"/>
    <n v="13"/>
    <n v="16"/>
    <n v="0.32222222222222224"/>
    <m/>
    <m/>
    <n v="2026"/>
    <s v="6s"/>
    <s v="Black Diamond and Red Flesh Seedless 36s Fairly Light and Yellow Flesh Seedless Very Light."/>
    <s v="Red Flesh Seeded 35s and Seedless 36s Fairly Good; Others Moderate"/>
    <s v="Sales F.O.B. Shipping Point and/or Delivered Sales, Shipping Point Basis"/>
    <s v="Black Diamond and Yellow Flesh Seedless Higher; Others About Steady."/>
    <m/>
    <s v="Wide range in price.  Many shipments are from prior bookings and/or previous commitments."/>
    <s v="Orlando (Oviedo), Florida"/>
    <x v="2"/>
  </r>
  <r>
    <s v="CENTRAL AND SOUTH FLORIDA"/>
    <s v="cartons"/>
    <x v="0"/>
    <x v="84"/>
    <n v="13"/>
    <n v="16"/>
    <n v="0.32222222222222224"/>
    <m/>
    <m/>
    <n v="2026"/>
    <s v="8s"/>
    <s v="Black Diamond and Red Flesh Seedless 36s Fairly Light and Yellow Flesh Seedless Very Light."/>
    <s v="Red Flesh Seeded 35s and Seedless 36s Fairly Good; Others Moderate"/>
    <s v="Sales F.O.B. Shipping Point and/or Delivered Sales, Shipping Point Basis"/>
    <s v="Black Diamond and Yellow Flesh Seedless Higher; Others About Steady."/>
    <m/>
    <s v="Wide range in price.  Many shipments are from prior bookings and/or previous commitments."/>
    <s v="Orlando (Oviedo), Florida"/>
    <x v="2"/>
  </r>
  <r>
    <s v="CENTRAL AND SOUTH FLORIDA"/>
    <s v="24 inch bins"/>
    <x v="1"/>
    <x v="0"/>
    <n v="126"/>
    <n v="133"/>
    <n v="0.185"/>
    <m/>
    <m/>
    <n v="2026"/>
    <s v="60s"/>
    <s v="Black Diamond and Red Flesh Seedless 36s Fairly Light and Yellow Flesh Seedless Very Light."/>
    <s v="Red Flesh Seedless 45s and 60s Good; Others Moderate"/>
    <s v="Sales F.O.B. Shipping Point and/or Delivered Sales, Shipping Point Basis"/>
    <s v="Red Flesh Seedless 45s and 60s Higher; Others About Steady."/>
    <s v="few high as 140.00 occasional lower"/>
    <s v="Wide range in price.  Many shipments are from prior bookings and/or previous commitments."/>
    <s v="Orlando (Oviedo), Florida"/>
    <x v="2"/>
  </r>
  <r>
    <s v="CENTRAL AND SOUTH FLORIDA"/>
    <s v="24 inch bins"/>
    <x v="2"/>
    <x v="0"/>
    <n v="133"/>
    <n v="140"/>
    <n v="0.19500000000000001"/>
    <m/>
    <m/>
    <n v="2026"/>
    <s v="35s"/>
    <s v="Black Diamond and Red Flesh Seedless 36s Fairly Light and Yellow Flesh Seedless Very Light."/>
    <s v="Red Flesh Seedless 45s and 60s Good; Others Moderate"/>
    <s v="Sales F.O.B. Shipping Point and/or Delivered Sales, Shipping Point Basis"/>
    <s v="Red Flesh Seedless 45s and 60s Higher; Others About Steady."/>
    <s v="occasional higher and lower."/>
    <s v="Wide range in price.  Many shipments are from prior bookings and/or previous commitments."/>
    <s v="Orlando (Oviedo), Florida"/>
    <x v="2"/>
  </r>
  <r>
    <s v="CENTRAL AND SOUTH FLORIDA"/>
    <s v="24 inch bins"/>
    <x v="1"/>
    <x v="0"/>
    <n v="133"/>
    <n v="147"/>
    <n v="0.2"/>
    <m/>
    <m/>
    <n v="2026"/>
    <s v="45s"/>
    <s v="Black Diamond and Red Flesh Seedless 36s Fairly Light and Yellow Flesh Seedless Very Light."/>
    <s v="Red Flesh Seedless 45s and 60s Good; Others Moderate"/>
    <s v="Sales F.O.B. Shipping Point and/or Delivered Sales, Shipping Point Basis"/>
    <s v="Red Flesh Seedless 45s and 60s Higher; Others About Steady."/>
    <s v="occasional higher and lower."/>
    <s v="Wide range in price.  Many shipments are from prior bookings and/or previous commitments."/>
    <s v="Orlando (Oviedo), Florida"/>
    <x v="2"/>
  </r>
  <r>
    <s v="CENTRAL AND SOUTH FLORIDA"/>
    <s v="24 inch bins"/>
    <x v="1"/>
    <x v="0"/>
    <n v="133"/>
    <n v="147"/>
    <n v="0.20499999999999999"/>
    <n v="140"/>
    <n v="147"/>
    <n v="2026"/>
    <s v="36s"/>
    <s v="Black Diamond and Red Flesh Seedless 36s Fairly Light and Yellow Flesh Seedless Very Light."/>
    <s v="Red Flesh Seedless 45s and 60s Good; Others Moderate"/>
    <s v="Sales F.O.B. Shipping Point and/or Delivered Sales, Shipping Point Basis"/>
    <s v="Red Flesh Seedless 45s and 60s Higher; Others About Steady."/>
    <s v="few high as 154.00 occasional lower."/>
    <s v="Wide range in price.  Many shipments are from prior bookings and/or previous commitments."/>
    <s v="Orlando (Oviedo), Florida"/>
    <x v="2"/>
  </r>
  <r>
    <s v="CENTRAL AND SOUTH FLORIDA"/>
    <s v="24 inch bins"/>
    <x v="4"/>
    <x v="0"/>
    <n v="154"/>
    <n v="175"/>
    <n v="0.23499999999999999"/>
    <m/>
    <m/>
    <n v="2026"/>
    <s v="60s"/>
    <s v="Black Diamond and Red Flesh Seedless 36s Fairly Light and Yellow Flesh Seedless Very Light."/>
    <s v="Red Flesh Seedless 45s and 60s Good; Others Moderate"/>
    <s v="Sales F.O.B. Shipping Point and/or Delivered Sales, Shipping Point Basis"/>
    <s v="Red Flesh Seedless 45s and 60s Higher; Others About Steady."/>
    <s v="occasional higher."/>
    <s v="Wide range in price.  Many shipments are from prior bookings and/or previous commitments."/>
    <s v="Orlando (Oviedo), Florida"/>
    <x v="2"/>
  </r>
  <r>
    <s v="CENTRAL AND SOUTH FLORIDA"/>
    <s v="24 inch bins"/>
    <x v="3"/>
    <x v="0"/>
    <n v="161"/>
    <n v="175"/>
    <n v="0.24"/>
    <m/>
    <m/>
    <n v="2026"/>
    <s v="45s"/>
    <s v="Black Diamond and Red Flesh Seedless 36s Fairly Light and Yellow Flesh Seedless Very Light."/>
    <s v="Red Flesh Seedless 45s and 60s Good; Others Moderate"/>
    <s v="Sales F.O.B. Shipping Point and/or Delivered Sales, Shipping Point Basis"/>
    <s v="Red Flesh Seedless 45s and 60s Higher; Others About Steady."/>
    <s v="occasional higher."/>
    <s v="Wide range in price.  Many shipments are from prior bookings and/or previous commitments."/>
    <s v="Orlando (Oviedo), Florida"/>
    <x v="2"/>
  </r>
  <r>
    <s v="CENTRAL AND SOUTH FLORIDA"/>
    <s v="cartons"/>
    <x v="0"/>
    <x v="0"/>
    <n v="13"/>
    <n v="14"/>
    <n v="0.3"/>
    <m/>
    <m/>
    <n v="2026"/>
    <s v="8s"/>
    <s v="Black Diamond and Red Flesh Seedless 36s Fairly Light and Yellow Flesh Seedless Very Light."/>
    <s v="Red Flesh Seedless 45s and 60s Good; Others Moderate"/>
    <s v="Sales F.O.B. Shipping Point and/or Delivered Sales, Shipping Point Basis"/>
    <s v="Red Flesh Seedless 45s and 60s Higher; Others About Steady."/>
    <m/>
    <s v="Wide range in price.  Many shipments are from prior bookings and/or previous commitments."/>
    <s v="Orlando (Oviedo), Florida"/>
    <x v="2"/>
  </r>
  <r>
    <s v="CENTRAL AND SOUTH FLORIDA"/>
    <s v="cartons"/>
    <x v="0"/>
    <x v="0"/>
    <n v="14"/>
    <n v="16"/>
    <n v="0.33333333333333331"/>
    <m/>
    <m/>
    <n v="2026"/>
    <s v="6s"/>
    <s v="Black Diamond and Red Flesh Seedless 36s Fairly Light and Yellow Flesh Seedless Very Light."/>
    <s v="Red Flesh Seedless 45s and 60s Good; Others Moderate"/>
    <s v="Sales F.O.B. Shipping Point and/or Delivered Sales, Shipping Point Basis"/>
    <s v="Red Flesh Seedless 45s and 60s Higher; Others About Steady."/>
    <m/>
    <s v="Wide range in price.  Many shipments are from prior bookings and/or previous commitments."/>
    <s v="Orlando (Oviedo), Florida"/>
    <x v="2"/>
  </r>
  <r>
    <s v="CENTRAL AND SOUTH FLORIDA"/>
    <s v="24 inch bins"/>
    <x v="1"/>
    <x v="1"/>
    <n v="126"/>
    <n v="133"/>
    <n v="0.185"/>
    <m/>
    <m/>
    <n v="2026"/>
    <s v="60s"/>
    <s v="Black Diamond and Red Flesh Seedless 36s Fairly Light and Yellow Flesh Seedless Very Light."/>
    <s v="Red Flesh Seedless 36s and 45s Good; Others Fairly Good"/>
    <s v="Sales F.O.B. Shipping Point and/or Delivered Sales, Shipping Point Basis"/>
    <s v="Red Flesh Seedless 36s and 45s Higher; Others About Steady."/>
    <s v="occasional higher and lower"/>
    <s v="Wide range in price.  Many shipments are from prior bookings and/or previous commitments."/>
    <s v="Orlando (Oviedo), Florida"/>
    <x v="2"/>
  </r>
  <r>
    <s v="CENTRAL AND SOUTH FLORIDA"/>
    <s v="24 inch bins"/>
    <x v="2"/>
    <x v="1"/>
    <n v="133"/>
    <n v="140"/>
    <n v="0.19500000000000001"/>
    <m/>
    <m/>
    <n v="2026"/>
    <s v="35s"/>
    <s v="Black Diamond and Red Flesh Seedless 36s Fairly Light and Yellow Flesh Seedless Very Light."/>
    <s v="Red Flesh Seedless 36s and 45s Good; Others Fairly Good"/>
    <s v="Sales F.O.B. Shipping Point and/or Delivered Sales, Shipping Point Basis"/>
    <s v="Red Flesh Seedless 36s and 45s Higher; Others About Steady."/>
    <s v="occasional higher and lower."/>
    <s v="Wide range in price.  Many shipments are from prior bookings and/or previous commitments."/>
    <s v="Orlando (Oviedo), Florida"/>
    <x v="2"/>
  </r>
  <r>
    <s v="CENTRAL AND SOUTH FLORIDA"/>
    <s v="24 inch bins"/>
    <x v="1"/>
    <x v="1"/>
    <n v="140"/>
    <n v="147"/>
    <n v="0.20499999999999999"/>
    <m/>
    <m/>
    <n v="2026"/>
    <s v="45s"/>
    <s v="Black Diamond and Red Flesh Seedless 36s Fairly Light and Yellow Flesh Seedless Very Light."/>
    <s v="Red Flesh Seedless 36s and 45s Good; Others Fairly Good"/>
    <s v="Sales F.O.B. Shipping Point and/or Delivered Sales, Shipping Point Basis"/>
    <s v="Red Flesh Seedless 36s and 45s Higher; Others About Steady."/>
    <s v="occasional higher and lower."/>
    <s v="Wide range in price.  Many shipments are from prior bookings and/or previous commitments."/>
    <s v="Orlando (Oviedo), Florida"/>
    <x v="2"/>
  </r>
  <r>
    <s v="CENTRAL AND SOUTH FLORIDA"/>
    <s v="24 inch bins"/>
    <x v="1"/>
    <x v="1"/>
    <n v="140"/>
    <n v="154"/>
    <n v="0.215"/>
    <n v="147"/>
    <n v="154"/>
    <n v="2026"/>
    <s v="36s"/>
    <s v="Black Diamond and Red Flesh Seedless 36s Fairly Light and Yellow Flesh Seedless Very Light."/>
    <s v="Red Flesh Seedless 36s and 45s Good; Others Fairly Good"/>
    <s v="Sales F.O.B. Shipping Point and/or Delivered Sales, Shipping Point Basis"/>
    <s v="Red Flesh Seedless 36s and 45s Higher; Others About Steady."/>
    <s v="occasional higher and lower."/>
    <s v="Wide range in price.  Many shipments are from prior bookings and/or previous commitments."/>
    <s v="Orlando (Oviedo), Florida"/>
    <x v="2"/>
  </r>
  <r>
    <s v="CENTRAL AND SOUTH FLORIDA"/>
    <s v="24 inch bins"/>
    <x v="4"/>
    <x v="1"/>
    <n v="154"/>
    <n v="175"/>
    <n v="0.23499999999999999"/>
    <m/>
    <m/>
    <n v="2026"/>
    <s v="60s"/>
    <s v="Black Diamond and Red Flesh Seedless 36s Fairly Light and Yellow Flesh Seedless Very Light."/>
    <s v="Red Flesh Seedless 36s and 45s Good; Others Fairly Good"/>
    <s v="Sales F.O.B. Shipping Point and/or Delivered Sales, Shipping Point Basis"/>
    <s v="Red Flesh Seedless 36s and 45s Higher; Others About Steady."/>
    <s v="occasional higher."/>
    <s v="Wide range in price.  Many shipments are from prior bookings and/or previous commitments."/>
    <s v="Orlando (Oviedo), Florida"/>
    <x v="2"/>
  </r>
  <r>
    <s v="CENTRAL AND SOUTH FLORIDA"/>
    <s v="24 inch bins"/>
    <x v="3"/>
    <x v="1"/>
    <n v="161"/>
    <n v="175"/>
    <n v="0.24"/>
    <m/>
    <m/>
    <n v="2026"/>
    <s v="45s"/>
    <s v="Black Diamond and Red Flesh Seedless 36s Fairly Light and Yellow Flesh Seedless Very Light."/>
    <s v="Red Flesh Seedless 36s and 45s Good; Others Fairly Good"/>
    <s v="Sales F.O.B. Shipping Point and/or Delivered Sales, Shipping Point Basis"/>
    <s v="Red Flesh Seedless 36s and 45s Higher; Others About Steady."/>
    <s v="occasional higher."/>
    <s v="Wide range in price.  Many shipments are from prior bookings and/or previous commitments."/>
    <s v="Orlando (Oviedo), Florida"/>
    <x v="2"/>
  </r>
  <r>
    <s v="CENTRAL AND SOUTH FLORIDA"/>
    <s v="cartons"/>
    <x v="0"/>
    <x v="1"/>
    <n v="13"/>
    <n v="16"/>
    <n v="0.32222222222222224"/>
    <m/>
    <m/>
    <n v="2026"/>
    <s v="8s"/>
    <s v="Black Diamond and Red Flesh Seedless 36s Fairly Light and Yellow Flesh Seedless Very Light."/>
    <s v="Red Flesh Seedless 36s and 45s Good; Others Fairly Good"/>
    <s v="Sales F.O.B. Shipping Point and/or Delivered Sales, Shipping Point Basis"/>
    <s v="Red Flesh Seedless 36s and 45s Higher; Others About Steady."/>
    <m/>
    <s v="Wide range in price.  Many shipments are from prior bookings and/or previous commitments."/>
    <s v="Orlando (Oviedo), Florida"/>
    <x v="2"/>
  </r>
  <r>
    <s v="CENTRAL AND SOUTH FLORIDA"/>
    <s v="cartons"/>
    <x v="0"/>
    <x v="1"/>
    <n v="14"/>
    <n v="16"/>
    <n v="0.33333333333333331"/>
    <m/>
    <m/>
    <n v="2026"/>
    <s v="6s"/>
    <s v="Black Diamond and Red Flesh Seedless 36s Fairly Light and Yellow Flesh Seedless Very Light."/>
    <s v="Red Flesh Seedless 36s and 45s Good; Others Fairly Good"/>
    <s v="Sales F.O.B. Shipping Point and/or Delivered Sales, Shipping Point Basis"/>
    <s v="Red Flesh Seedless 36s and 45s Higher; Others About Steady."/>
    <m/>
    <s v="Wide range in price.  Many shipments are from prior bookings and/or previous commitments."/>
    <s v="Orlando (Oviedo), Florida"/>
    <x v="2"/>
  </r>
  <r>
    <s v="CENTRAL AND SOUTH FLORIDA"/>
    <s v="24 inch bins"/>
    <x v="2"/>
    <x v="2"/>
    <n v="126"/>
    <n v="133"/>
    <n v="0.19"/>
    <n v="133"/>
    <m/>
    <n v="2026"/>
    <s v="35s"/>
    <s v="Black Diamond and Yellow Flesh Seedless Very Light; Others Fairly Light."/>
    <s v="GOOD"/>
    <s v="Sales F.O.B. Shipping Point and/or Delivered Sales, Shipping Point Basis"/>
    <s v="Higher"/>
    <s v="occasional higher and lower."/>
    <s v="Wide range in price.  Many shipments are from prior bookings and/or previous commitments."/>
    <s v="Orlando (Oviedo), Florida"/>
    <x v="2"/>
  </r>
  <r>
    <s v="CENTRAL AND SOUTH FLORIDA"/>
    <s v="24 inch bins"/>
    <x v="1"/>
    <x v="2"/>
    <n v="140"/>
    <n v="154"/>
    <n v="0.21"/>
    <n v="147"/>
    <m/>
    <n v="2026"/>
    <s v="60s"/>
    <s v="Black Diamond and Yellow Flesh Seedless Very Light; Others Fairly Light."/>
    <s v="GOOD"/>
    <s v="Sales F.O.B. Shipping Point and/or Delivered Sales, Shipping Point Basis"/>
    <s v="Higher"/>
    <s v="occasional higher prior commitments 133.00-145.00."/>
    <s v="Wide range in price.  Many shipments are from prior bookings and/or previous commitments."/>
    <s v="Orlando (Oviedo), Florida"/>
    <x v="2"/>
  </r>
  <r>
    <s v="CENTRAL AND SOUTH FLORIDA"/>
    <s v="24 inch bins"/>
    <x v="1"/>
    <x v="2"/>
    <n v="140"/>
    <n v="154"/>
    <n v="0.21"/>
    <n v="147"/>
    <m/>
    <n v="2026"/>
    <s v="36s"/>
    <s v="Black Diamond and Yellow Flesh Seedless Very Light; Others Fairly Light."/>
    <s v="GOOD"/>
    <s v="Sales F.O.B. Shipping Point and/or Delivered Sales, Shipping Point Basis"/>
    <s v="Higher"/>
    <s v="occasional higher prior commitments 133.00-145.00."/>
    <s v="Wide range in price.  Many shipments are from prior bookings and/or previous commitments."/>
    <s v="Orlando (Oviedo), Florida"/>
    <x v="2"/>
  </r>
  <r>
    <s v="CENTRAL AND SOUTH FLORIDA"/>
    <s v="24 inch bins"/>
    <x v="1"/>
    <x v="2"/>
    <n v="140"/>
    <n v="154"/>
    <n v="0.21"/>
    <n v="147"/>
    <m/>
    <n v="2026"/>
    <s v="45s"/>
    <s v="Black Diamond and Yellow Flesh Seedless Very Light; Others Fairly Light."/>
    <s v="GOOD"/>
    <s v="Sales F.O.B. Shipping Point and/or Delivered Sales, Shipping Point Basis"/>
    <s v="Higher"/>
    <s v="occasional higher prior commitments 133.00-145.00."/>
    <s v="Wide range in price.  Many shipments are from prior bookings and/or previous commitments."/>
    <s v="Orlando (Oviedo), Florida"/>
    <x v="2"/>
  </r>
  <r>
    <s v="CENTRAL AND SOUTH FLORIDA"/>
    <s v="cartons"/>
    <x v="0"/>
    <x v="2"/>
    <n v="16"/>
    <n v="18"/>
    <n v="0.37777777777777777"/>
    <m/>
    <m/>
    <n v="2026"/>
    <s v="8s"/>
    <s v="Black Diamond and Yellow Flesh Seedless Very Light; Others Fairly Light."/>
    <s v="GOOD"/>
    <s v="Sales F.O.B. Shipping Point and/or Delivered Sales, Shipping Point Basis"/>
    <s v="Higher"/>
    <m/>
    <s v="Wide range in price.  Many shipments are from prior bookings and/or previous commitments."/>
    <s v="Orlando (Oviedo), Florida"/>
    <x v="2"/>
  </r>
  <r>
    <s v="CENTRAL AND SOUTH FLORIDA"/>
    <s v="cartons"/>
    <x v="0"/>
    <x v="2"/>
    <n v="16"/>
    <n v="18"/>
    <n v="0.37777777777777777"/>
    <m/>
    <m/>
    <n v="2026"/>
    <s v="6s"/>
    <s v="Black Diamond and Yellow Flesh Seedless Very Light; Others Fairly Light."/>
    <s v="GOOD"/>
    <s v="Sales F.O.B. Shipping Point and/or Delivered Sales, Shipping Point Basis"/>
    <s v="Higher"/>
    <m/>
    <s v="Wide range in price.  Many shipments are from prior bookings and/or previous commitments."/>
    <s v="Orlando (Oviedo), Florida"/>
    <x v="2"/>
  </r>
  <r>
    <s v="CENTRAL AND NORTH FLORIDA"/>
    <s v="24 inch bins"/>
    <x v="2"/>
    <x v="3"/>
    <n v="130"/>
    <n v="135"/>
    <n v="0.19"/>
    <n v="133"/>
    <m/>
    <n v="2026"/>
    <s v="35s"/>
    <s v="Black Diamond and Yellow Flesh Seedless Very Light; Others Fairly Light."/>
    <s v="GOOD"/>
    <s v="Sales F.O.B. Shipping Point and/or Delivered Sales, Shipping Point Basis"/>
    <s v="Red Flesh Seedless Type Higher; Others About Steady"/>
    <s v="occasional higher."/>
    <s v="Wide range in price.  Many shipments are from prior bookings and/or previous commitments."/>
    <s v="Orlando (Oviedo), Florida"/>
    <x v="2"/>
  </r>
  <r>
    <s v="CENTRAL AND NORTH FLORIDA"/>
    <s v="24 inch bins"/>
    <x v="1"/>
    <x v="3"/>
    <n v="140"/>
    <n v="154"/>
    <n v="0.215"/>
    <n v="147"/>
    <n v="154"/>
    <n v="2026"/>
    <s v="36s"/>
    <s v="Black Diamond and Yellow Flesh Seedless Very Light; Others Fairly Light."/>
    <s v="GOOD"/>
    <s v="Sales F.O.B. Shipping Point and/or Delivered Sales, Shipping Point Basis"/>
    <s v="Red Flesh Seedless Type Higher; Others About Steady"/>
    <s v="occasional higher prior commitments 133.00-145.00."/>
    <s v="Wide range in price.  Many shipments are from prior bookings and/or previous commitments."/>
    <s v="Orlando (Oviedo), Florida"/>
    <x v="2"/>
  </r>
  <r>
    <s v="CENTRAL AND NORTH FLORIDA"/>
    <s v="24 inch bins"/>
    <x v="1"/>
    <x v="3"/>
    <n v="140"/>
    <n v="154"/>
    <n v="0.215"/>
    <n v="147"/>
    <n v="154"/>
    <n v="2026"/>
    <s v="45s"/>
    <s v="Black Diamond and Yellow Flesh Seedless Very Light; Others Fairly Light."/>
    <s v="GOOD"/>
    <s v="Sales F.O.B. Shipping Point and/or Delivered Sales, Shipping Point Basis"/>
    <s v="Red Flesh Seedless Type Higher; Others About Steady"/>
    <s v="occasional higher prior commitments 133.00-145.00."/>
    <s v="Wide range in price.  Many shipments are from prior bookings and/or previous commitments."/>
    <s v="Orlando (Oviedo), Florida"/>
    <x v="2"/>
  </r>
  <r>
    <s v="CENTRAL AND NORTH FLORIDA"/>
    <s v="24 inch bins"/>
    <x v="1"/>
    <x v="3"/>
    <n v="140"/>
    <n v="154"/>
    <n v="0.215"/>
    <n v="147"/>
    <n v="154"/>
    <n v="2026"/>
    <s v="60s"/>
    <s v="Black Diamond and Yellow Flesh Seedless Very Light; Others Fairly Light."/>
    <s v="GOOD"/>
    <s v="Sales F.O.B. Shipping Point and/or Delivered Sales, Shipping Point Basis"/>
    <s v="Red Flesh Seedless Type Higher; Others About Steady"/>
    <s v="occasional higher prior commitments 133.00-145.00."/>
    <s v="Wide range in price.  Many shipments are from prior bookings and/or previous commitments."/>
    <s v="Orlando (Oviedo), Florida"/>
    <x v="2"/>
  </r>
  <r>
    <s v="CENTRAL AND NORTH FLORIDA"/>
    <s v="cartons"/>
    <x v="0"/>
    <x v="3"/>
    <n v="16"/>
    <n v="18"/>
    <n v="0.37777777777777777"/>
    <m/>
    <m/>
    <n v="2026"/>
    <s v="8s"/>
    <s v="Black Diamond and Yellow Flesh Seedless Very Light; Others Fairly Light."/>
    <s v="GOOD"/>
    <s v="Sales F.O.B. Shipping Point and/or Delivered Sales, Shipping Point Basis"/>
    <s v="Red Flesh Seedless Type Higher; Others About Steady"/>
    <m/>
    <s v="Wide range in price.  Many shipments are from prior bookings and/or previous commitments."/>
    <s v="Orlando (Oviedo), Florida"/>
    <x v="2"/>
  </r>
  <r>
    <s v="CENTRAL AND NORTH FLORIDA"/>
    <s v="cartons"/>
    <x v="0"/>
    <x v="3"/>
    <n v="16"/>
    <n v="18"/>
    <n v="0.37777777777777777"/>
    <m/>
    <m/>
    <n v="2026"/>
    <s v="6s"/>
    <s v="Black Diamond and Yellow Flesh Seedless Very Light; Others Fairly Light."/>
    <s v="GOOD"/>
    <s v="Sales F.O.B. Shipping Point and/or Delivered Sales, Shipping Point Basis"/>
    <s v="Red Flesh Seedless Type Higher; Others About Steady"/>
    <m/>
    <s v="Wide range in price.  Many shipments are from prior bookings and/or previous commitments."/>
    <s v="Orlando (Oviedo), Florida"/>
    <x v="2"/>
  </r>
  <r>
    <s v="CENTRAL AND NORTH FLORIDA"/>
    <s v="24 inch bins"/>
    <x v="2"/>
    <x v="4"/>
    <n v="130"/>
    <n v="135"/>
    <n v="0.19"/>
    <n v="133"/>
    <m/>
    <n v="2026"/>
    <s v="35s"/>
    <s v="Black Diamond and Yellow Flesh Seedless Very Light; Others Fairly Light."/>
    <s v="FAIRLY GOOD"/>
    <s v="Sales F.O.B. Shipping Point and/or Delivered Sales, Shipping Point Basis"/>
    <s v="About Steady"/>
    <s v="occasional higher."/>
    <s v="Wide range in price. Many sales are from prior bookings and/or previous commitments with some new sales."/>
    <s v="Orlando (Oviedo), Florida"/>
    <x v="2"/>
  </r>
  <r>
    <s v="CENTRAL AND NORTH FLORIDA"/>
    <s v="24 inch bins"/>
    <x v="1"/>
    <x v="4"/>
    <n v="140"/>
    <n v="154"/>
    <n v="0.215"/>
    <n v="147"/>
    <n v="154"/>
    <n v="2026"/>
    <s v="36s"/>
    <s v="Black Diamond and Yellow Flesh Seedless Very Light; Others Fairly Light."/>
    <s v="FAIRLY GOOD"/>
    <s v="Sales F.O.B. Shipping Point and/or Delivered Sales, Shipping Point Basis"/>
    <s v="About Steady"/>
    <s v="occasional higher prior commitments 133.00-145.00."/>
    <s v="Wide range in price. Many sales are from prior bookings and/or previous commitments with some new sales."/>
    <s v="Orlando (Oviedo), Florida"/>
    <x v="2"/>
  </r>
  <r>
    <s v="CENTRAL AND NORTH FLORIDA"/>
    <s v="24 inch bins"/>
    <x v="1"/>
    <x v="4"/>
    <n v="140"/>
    <n v="154"/>
    <n v="0.215"/>
    <n v="147"/>
    <n v="154"/>
    <n v="2026"/>
    <s v="45s"/>
    <s v="Black Diamond and Yellow Flesh Seedless Very Light; Others Fairly Light."/>
    <s v="FAIRLY GOOD"/>
    <s v="Sales F.O.B. Shipping Point and/or Delivered Sales, Shipping Point Basis"/>
    <s v="About Steady"/>
    <s v="occasional higher prior commitments 133.00-145.00."/>
    <s v="Wide range in price. Many sales are from prior bookings and/or previous commitments with some new sales."/>
    <s v="Orlando (Oviedo), Florida"/>
    <x v="2"/>
  </r>
  <r>
    <s v="CENTRAL AND NORTH FLORIDA"/>
    <s v="24 inch bins"/>
    <x v="1"/>
    <x v="4"/>
    <n v="140"/>
    <n v="154"/>
    <n v="0.215"/>
    <n v="147"/>
    <n v="154"/>
    <n v="2026"/>
    <s v="60s"/>
    <s v="Black Diamond and Yellow Flesh Seedless Very Light; Others Fairly Light."/>
    <s v="FAIRLY GOOD"/>
    <s v="Sales F.O.B. Shipping Point and/or Delivered Sales, Shipping Point Basis"/>
    <s v="About Steady"/>
    <s v="occasional higher prior commitments 133.00-145.00."/>
    <s v="Wide range in price. Many sales are from prior bookings and/or previous commitments with some new sales."/>
    <s v="Orlando (Oviedo), Florida"/>
    <x v="2"/>
  </r>
  <r>
    <s v="CENTRAL AND NORTH FLORIDA"/>
    <s v="cartons"/>
    <x v="0"/>
    <x v="4"/>
    <n v="16"/>
    <n v="18"/>
    <n v="0.37777777777777777"/>
    <m/>
    <m/>
    <n v="2026"/>
    <s v="6s"/>
    <s v="Black Diamond and Yellow Flesh Seedless Very Light; Others Fairly Light."/>
    <s v="FAIRLY 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2"/>
  </r>
  <r>
    <s v="CENTRAL AND NORTH FLORIDA"/>
    <s v="cartons"/>
    <x v="0"/>
    <x v="4"/>
    <n v="16"/>
    <n v="18"/>
    <n v="0.37777777777777777"/>
    <m/>
    <m/>
    <n v="2026"/>
    <s v="8s"/>
    <s v="Black Diamond and Yellow Flesh Seedless Very Light; Others Fairly Light."/>
    <s v="FAIRLY 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2"/>
  </r>
  <r>
    <s v="CENTRAL AND NORTH FLORIDA"/>
    <s v="24 inch bins"/>
    <x v="2"/>
    <x v="5"/>
    <n v="133"/>
    <n v="147"/>
    <n v="0.2"/>
    <m/>
    <m/>
    <n v="2026"/>
    <s v="35s"/>
    <s v="Black Diamond and Yellow Flesh Seedless Very Light; Others Fairly Light."/>
    <s v="GOOD"/>
    <s v="Sales F.O.B. Shipping Point and/or Delivered Sales, Shipping Point Basis"/>
    <s v="Higher"/>
    <s v="few including prior commitments 126.00-133.00."/>
    <s v="Wide range in price. Many sales are from prior bookings and/or previous commitments with some new sales."/>
    <s v="Orlando (Oviedo), Florida"/>
    <x v="2"/>
  </r>
  <r>
    <s v="CENTRAL AND NORTH FLORIDA"/>
    <s v="24 inch bins"/>
    <x v="1"/>
    <x v="5"/>
    <n v="147"/>
    <n v="154"/>
    <n v="0.215"/>
    <m/>
    <m/>
    <n v="2026"/>
    <s v="60s"/>
    <s v="Black Diamond and Yellow Flesh Seedless Very Light; Others Fairly Light."/>
    <s v="GOOD"/>
    <s v="Sales F.O.B. Shipping Point and/or Delivered Sales, Shipping Point Basis"/>
    <s v="Higher"/>
    <s v="occasional higher and lower prior commitments 140.00."/>
    <s v="Wide range in price. Many sales are from prior bookings and/or previous commitments with some new sales."/>
    <s v="Orlando (Oviedo), Florida"/>
    <x v="2"/>
  </r>
  <r>
    <s v="CENTRAL AND NORTH FLORIDA"/>
    <s v="24 inch bins"/>
    <x v="1"/>
    <x v="5"/>
    <n v="147"/>
    <n v="154"/>
    <n v="0.215"/>
    <m/>
    <m/>
    <n v="2026"/>
    <s v="36s"/>
    <s v="Black Diamond and Yellow Flesh Seedless Very Light; Others Fairly Light."/>
    <s v="GOOD"/>
    <s v="Sales F.O.B. Shipping Point and/or Delivered Sales, Shipping Point Basis"/>
    <s v="Higher"/>
    <s v="occasional higher and lower prior commitments 140.00."/>
    <s v="Wide range in price. Many sales are from prior bookings and/or previous commitments with some new sales."/>
    <s v="Orlando (Oviedo), Florida"/>
    <x v="2"/>
  </r>
  <r>
    <s v="CENTRAL AND NORTH FLORIDA"/>
    <s v="24 inch bins"/>
    <x v="1"/>
    <x v="5"/>
    <n v="147"/>
    <n v="154"/>
    <n v="0.215"/>
    <m/>
    <m/>
    <n v="2026"/>
    <s v="45s"/>
    <s v="Black Diamond and Yellow Flesh Seedless Very Light; Others Fairly Light."/>
    <s v="GOOD"/>
    <s v="Sales F.O.B. Shipping Point and/or Delivered Sales, Shipping Point Basis"/>
    <s v="Higher"/>
    <s v="occasional higher and lower prior commitments 140.00."/>
    <s v="Wide range in price. Many sales are from prior bookings and/or previous commitments with some new sales."/>
    <s v="Orlando (Oviedo), Florida"/>
    <x v="2"/>
  </r>
  <r>
    <s v="CENTRAL AND NORTH FLORIDA"/>
    <s v="24 inch bins"/>
    <x v="3"/>
    <x v="5"/>
    <n v="200"/>
    <n v="210"/>
    <n v="0.29285714285714287"/>
    <m/>
    <m/>
    <n v="2026"/>
    <s v="45s"/>
    <s v="Black Diamond and Yellow Flesh Seedless Very Light; Others Fairly Light."/>
    <s v="GOOD"/>
    <s v="Sales F.O.B. Shipping Point and/or Delivered Sales, Shipping Point Basis"/>
    <s v="Higher"/>
    <m/>
    <s v="Wide range in price. Many sales are from prior bookings and/or previous commitments with some new sales."/>
    <s v="Orlando (Oviedo), Florida"/>
    <x v="2"/>
  </r>
  <r>
    <s v="CENTRAL AND NORTH FLORIDA"/>
    <s v="24 inch bins"/>
    <x v="4"/>
    <x v="5"/>
    <n v="200"/>
    <n v="210"/>
    <n v="0.29285714285714287"/>
    <m/>
    <m/>
    <n v="2026"/>
    <s v="60s"/>
    <s v="Black Diamond and Yellow Flesh Seedless Very Light; Others Fairly Light."/>
    <s v="GOOD"/>
    <s v="Sales F.O.B. Shipping Point and/or Delivered Sales, Shipping Point Basis"/>
    <s v="Higher"/>
    <m/>
    <s v="Wide range in price. Many sales are from prior bookings and/or previous commitments with some new sales."/>
    <s v="Orlando (Oviedo), Florida"/>
    <x v="2"/>
  </r>
  <r>
    <s v="CENTRAL AND NORTH FLORIDA"/>
    <s v="cartons"/>
    <x v="0"/>
    <x v="5"/>
    <n v="16"/>
    <n v="18"/>
    <n v="0.37777777777777777"/>
    <m/>
    <m/>
    <n v="2026"/>
    <s v="6s"/>
    <s v="Black Diamond and Yellow Flesh Seedless Very Light; Others Fairly Light."/>
    <s v="GOOD"/>
    <s v="Sales F.O.B. Shipping Point and/or Delivered Sales, Shipping Point Basis"/>
    <s v="Higher"/>
    <m/>
    <s v="Wide range in price. Many sales are from prior bookings and/or previous commitments with some new sales."/>
    <s v="Orlando (Oviedo), Florida"/>
    <x v="2"/>
  </r>
  <r>
    <s v="CENTRAL AND NORTH FLORIDA"/>
    <s v="cartons"/>
    <x v="0"/>
    <x v="5"/>
    <n v="16"/>
    <n v="18"/>
    <n v="0.37777777777777777"/>
    <m/>
    <m/>
    <n v="2026"/>
    <s v="8s"/>
    <s v="Black Diamond and Yellow Flesh Seedless Very Light; Others Fairly Light."/>
    <s v="GOOD"/>
    <s v="Sales F.O.B. Shipping Point and/or Delivered Sales, Shipping Point Basis"/>
    <s v="Higher"/>
    <m/>
    <s v="Wide range in price. Many sales are from prior bookings and/or previous commitments with some new sales."/>
    <s v="Orlando (Oviedo), Florida"/>
    <x v="2"/>
  </r>
  <r>
    <s v="CENTRAL AND NORTH FLORIDA"/>
    <s v="cartons"/>
    <x v="0"/>
    <x v="5"/>
    <n v="16"/>
    <n v="18"/>
    <n v="0.37777777777777777"/>
    <m/>
    <m/>
    <n v="2026"/>
    <s v="9s"/>
    <s v="Black Diamond and Yellow Flesh Seedless Very Light; Others Fairly Light."/>
    <s v="GOOD"/>
    <s v="Sales F.O.B. Shipping Point and/or Delivered Sales, Shipping Point Basis"/>
    <s v="Higher"/>
    <m/>
    <s v="Wide range in price. Many sales are from prior bookings and/or previous commitments with some new sales."/>
    <s v="Orlando (Oviedo), Florida"/>
    <x v="2"/>
  </r>
  <r>
    <s v="CENTRAL AND NORTH FLORIDA"/>
    <s v="24 inch bins"/>
    <x v="2"/>
    <x v="6"/>
    <n v="133"/>
    <n v="147"/>
    <n v="0.2"/>
    <m/>
    <m/>
    <n v="2026"/>
    <s v="35s"/>
    <s v="Black Diamond and Yellow Flesh Seedless Very Light; Others Fairly Light."/>
    <s v="GOOD"/>
    <s v="Sales F.O.B. Shipping Point and/or Delivered Sales, Shipping Point Basis"/>
    <s v="About Steady"/>
    <s v="few including prior commitments 126.00-133.00."/>
    <s v="Wide range in price. Many sales are from prior bookings and/or previous commitments with some new sales."/>
    <s v="Orlando (Oviedo), Florida"/>
    <x v="2"/>
  </r>
  <r>
    <s v="CENTRAL AND NORTH FLORIDA"/>
    <s v="24 inch bins"/>
    <x v="1"/>
    <x v="6"/>
    <n v="147"/>
    <n v="154"/>
    <n v="0.215"/>
    <m/>
    <m/>
    <n v="2026"/>
    <s v="45s"/>
    <s v="Black Diamond and Yellow Flesh Seedless Very Light; Others Fairly Light."/>
    <s v="GOOD"/>
    <s v="Sales F.O.B. Shipping Point and/or Delivered Sales, Shipping Point Basis"/>
    <s v="About Steady"/>
    <s v="occasional higher and lower prior commitments 140.00."/>
    <s v="Wide range in price. Many sales are from prior bookings and/or previous commitments with some new sales."/>
    <s v="Orlando (Oviedo), Florida"/>
    <x v="2"/>
  </r>
  <r>
    <s v="CENTRAL AND NORTH FLORIDA"/>
    <s v="24 inch bins"/>
    <x v="1"/>
    <x v="6"/>
    <n v="147"/>
    <n v="154"/>
    <n v="0.215"/>
    <m/>
    <m/>
    <n v="2026"/>
    <s v="60s"/>
    <s v="Black Diamond and Yellow Flesh Seedless Very Light; Others Fairly Light."/>
    <s v="GOOD"/>
    <s v="Sales F.O.B. Shipping Point and/or Delivered Sales, Shipping Point Basis"/>
    <s v="About Steady"/>
    <s v="occasional higher and lower prior commitments 140.00."/>
    <s v="Wide range in price. Many sales are from prior bookings and/or previous commitments with some new sales."/>
    <s v="Orlando (Oviedo), Florida"/>
    <x v="2"/>
  </r>
  <r>
    <s v="CENTRAL AND NORTH FLORIDA"/>
    <s v="24 inch bins"/>
    <x v="1"/>
    <x v="6"/>
    <n v="147"/>
    <n v="154"/>
    <n v="0.215"/>
    <m/>
    <m/>
    <n v="2026"/>
    <s v="36s"/>
    <s v="Black Diamond and Yellow Flesh Seedless Very Light; Others Fairly Light."/>
    <s v="GOOD"/>
    <s v="Sales F.O.B. Shipping Point and/or Delivered Sales, Shipping Point Basis"/>
    <s v="About Steady"/>
    <s v="occasional higher and lower prior commitments 140.00."/>
    <s v="Wide range in price. Many sales are from prior bookings and/or previous commitments with some new sales."/>
    <s v="Orlando (Oviedo), Florida"/>
    <x v="2"/>
  </r>
  <r>
    <s v="CENTRAL AND NORTH FLORIDA"/>
    <s v="24 inch bins"/>
    <x v="3"/>
    <x v="6"/>
    <n v="200"/>
    <n v="210"/>
    <n v="0.29285714285714287"/>
    <m/>
    <m/>
    <n v="2026"/>
    <s v="45s"/>
    <s v="Black Diamond and Yellow Flesh Seedless Very Light; Others Fairly Light."/>
    <s v="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2"/>
  </r>
  <r>
    <s v="CENTRAL AND NORTH FLORIDA"/>
    <s v="24 inch bins"/>
    <x v="4"/>
    <x v="6"/>
    <n v="200"/>
    <n v="210"/>
    <n v="0.29285714285714287"/>
    <m/>
    <m/>
    <n v="2026"/>
    <s v="60s"/>
    <s v="Black Diamond and Yellow Flesh Seedless Very Light; Others Fairly Light."/>
    <s v="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2"/>
  </r>
  <r>
    <s v="CENTRAL AND NORTH FLORIDA"/>
    <s v="cartons"/>
    <x v="0"/>
    <x v="6"/>
    <n v="16"/>
    <n v="18"/>
    <n v="0.37777777777777777"/>
    <m/>
    <m/>
    <n v="2026"/>
    <s v="6s"/>
    <s v="Black Diamond and Yellow Flesh Seedless Very Light; Others Fairly Light."/>
    <s v="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2"/>
  </r>
  <r>
    <s v="CENTRAL AND NORTH FLORIDA"/>
    <s v="cartons"/>
    <x v="0"/>
    <x v="6"/>
    <n v="16"/>
    <n v="18"/>
    <n v="0.37777777777777777"/>
    <m/>
    <m/>
    <n v="2026"/>
    <s v="8s"/>
    <s v="Black Diamond and Yellow Flesh Seedless Very Light; Others Fairly Light."/>
    <s v="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2"/>
  </r>
  <r>
    <s v="CENTRAL AND NORTH FLORIDA"/>
    <s v="cartons"/>
    <x v="0"/>
    <x v="6"/>
    <n v="16"/>
    <n v="18"/>
    <n v="0.37777777777777777"/>
    <m/>
    <m/>
    <n v="2026"/>
    <s v="9s"/>
    <s v="Black Diamond and Yellow Flesh Seedless Very Light; Others Fairly Light."/>
    <s v="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2"/>
  </r>
  <r>
    <s v="CENTRAL AND NORTH FLORIDA"/>
    <s v="24 inch bins"/>
    <x v="2"/>
    <x v="7"/>
    <n v="140"/>
    <n v="147"/>
    <n v="0.20499999999999999"/>
    <m/>
    <m/>
    <n v="2026"/>
    <s v="35s"/>
    <s v="FAIRLY LIGHT"/>
    <s v="GOOD"/>
    <s v="Sales F.O.B. Shipping Point and/or Delivered Sales, Shipping Point Basis"/>
    <s v="Higher"/>
    <s v="few including prior commitments 126.00-133.00."/>
    <s v="Wide range in price. Many sales are from prior bookings and/or previous commitments with some new sales."/>
    <s v="Orlando (Oviedo), Florida"/>
    <x v="2"/>
  </r>
  <r>
    <s v="CENTRAL AND NORTH FLORIDA"/>
    <s v="24 inch bins"/>
    <x v="1"/>
    <x v="7"/>
    <n v="147"/>
    <n v="161"/>
    <n v="0.22"/>
    <m/>
    <m/>
    <n v="2026"/>
    <s v="36s"/>
    <s v="FAIRLY LIGHT"/>
    <s v="GOOD"/>
    <s v="Sales F.O.B. Shipping Point and/or Delivered Sales, Shipping Point Basis"/>
    <s v="Higher"/>
    <s v="occasional higher and lower prior commitments 140.00."/>
    <s v="Wide range in price. Many sales are from prior bookings and/or previous commitments with some new sales."/>
    <s v="Orlando (Oviedo), Florida"/>
    <x v="2"/>
  </r>
  <r>
    <s v="CENTRAL AND NORTH FLORIDA"/>
    <s v="24 inch bins"/>
    <x v="1"/>
    <x v="7"/>
    <n v="147"/>
    <n v="161"/>
    <n v="0.22"/>
    <m/>
    <m/>
    <n v="2026"/>
    <s v="45s"/>
    <s v="FAIRLY LIGHT"/>
    <s v="GOOD"/>
    <s v="Sales F.O.B. Shipping Point and/or Delivered Sales, Shipping Point Basis"/>
    <s v="Higher"/>
    <s v="occasional higher and lower prior commitments 140.00."/>
    <s v="Wide range in price. Many sales are from prior bookings and/or previous commitments with some new sales."/>
    <s v="Orlando (Oviedo), Florida"/>
    <x v="2"/>
  </r>
  <r>
    <s v="CENTRAL AND NORTH FLORIDA"/>
    <s v="24 inch bins"/>
    <x v="1"/>
    <x v="7"/>
    <n v="147"/>
    <n v="161"/>
    <n v="0.22"/>
    <m/>
    <m/>
    <n v="2026"/>
    <s v="60s"/>
    <s v="FAIRLY LIGHT"/>
    <s v="GOOD"/>
    <s v="Sales F.O.B. Shipping Point and/or Delivered Sales, Shipping Point Basis"/>
    <s v="Higher"/>
    <s v="occasional higher and lower prior commitments 140.00."/>
    <s v="Wide range in price. Many sales are from prior bookings and/or previous commitments with some new sales."/>
    <s v="Orlando (Oviedo), Florida"/>
    <x v="2"/>
  </r>
  <r>
    <s v="CENTRAL AND NORTH FLORIDA"/>
    <s v="24 inch bins"/>
    <x v="2"/>
    <x v="8"/>
    <n v="140"/>
    <n v="147"/>
    <n v="0.20499999999999999"/>
    <m/>
    <m/>
    <n v="2026"/>
    <s v="35s"/>
    <s v="FAIRLY LIGHT"/>
    <s v="GOOD"/>
    <s v="Sales F.O.B. Shipping Point and/or Delivered Sales, Shipping Point Basis"/>
    <s v="About Steady"/>
    <s v="few including prior commitments 126.00-133.00."/>
    <s v="Wide range in price. Many sales are from prior bookings and/or previous commitments with some new sales. Some afternoon harvest curtailed due to rain and wet fields."/>
    <s v="Orlando (Oviedo), Florida"/>
    <x v="2"/>
  </r>
  <r>
    <s v="CENTRAL AND NORTH FLORIDA"/>
    <s v="24 inch bins"/>
    <x v="1"/>
    <x v="8"/>
    <n v="147"/>
    <n v="161"/>
    <n v="0.22"/>
    <m/>
    <m/>
    <n v="2026"/>
    <s v="36s"/>
    <s v="FAIRLY LIGHT"/>
    <s v="GOOD"/>
    <s v="Sales F.O.B. Shipping Point and/or Delivered Sales, Shipping Point Basis"/>
    <s v="About Steady"/>
    <s v="occasional higher and lower prior commitments 140.00."/>
    <s v="Wide range in price. Many sales are from prior bookings and/or previous commitments with some new sales. Some afternoon harvest curtailed due to rain and wet fields."/>
    <s v="Orlando (Oviedo), Florida"/>
    <x v="2"/>
  </r>
  <r>
    <s v="CENTRAL AND NORTH FLORIDA"/>
    <s v="24 inch bins"/>
    <x v="1"/>
    <x v="8"/>
    <n v="147"/>
    <n v="161"/>
    <n v="0.22"/>
    <m/>
    <m/>
    <n v="2026"/>
    <s v="45s"/>
    <s v="FAIRLY LIGHT"/>
    <s v="GOOD"/>
    <s v="Sales F.O.B. Shipping Point and/or Delivered Sales, Shipping Point Basis"/>
    <s v="About Steady"/>
    <s v="occasional higher and lower prior commitments 140.00."/>
    <s v="Wide range in price. Many sales are from prior bookings and/or previous commitments with some new sales. Some afternoon harvest curtailed due to rain and wet fields."/>
    <s v="Orlando (Oviedo), Florida"/>
    <x v="2"/>
  </r>
  <r>
    <s v="CENTRAL AND NORTH FLORIDA"/>
    <s v="24 inch bins"/>
    <x v="1"/>
    <x v="8"/>
    <n v="147"/>
    <n v="161"/>
    <n v="0.22"/>
    <m/>
    <m/>
    <n v="2026"/>
    <s v="60s"/>
    <s v="FAIRLY LIGHT"/>
    <s v="GOOD"/>
    <s v="Sales F.O.B. Shipping Point and/or Delivered Sales, Shipping Point Basis"/>
    <s v="About Steady"/>
    <s v="occasional higher and lower prior commitments 140.00."/>
    <s v="Wide range in price. Many sales are from prior bookings and/or previous commitments with some new sales. Some afternoon harvest curtailed due to rain and wet fields."/>
    <s v="Orlando (Oviedo), Florida"/>
    <x v="2"/>
  </r>
  <r>
    <s v="CENTRAL AND NORTH FLORIDA"/>
    <s v="24 inch bins"/>
    <x v="1"/>
    <x v="9"/>
    <n v="147"/>
    <n v="161"/>
    <n v="0.22"/>
    <m/>
    <m/>
    <n v="2026"/>
    <s v="36s"/>
    <s v="Red Flesh Seeded Very Light; Red Flesh Seedless Light."/>
    <s v="GOOD"/>
    <s v="Sales F.O.B. Shipping Point and/or Delivered Sales, Shipping Point Basis"/>
    <s v="About Steady"/>
    <s v="occasional higher and lower."/>
    <s v="Wide range in price. Many sales are from prior bookings and/or previous commitments with some new sales. Some afternoon harvest curtailed due to rain and wet fields."/>
    <s v="Orlando (Oviedo), Florida"/>
    <x v="2"/>
  </r>
  <r>
    <s v="CENTRAL AND NORTH FLORIDA"/>
    <s v="24 inch bins"/>
    <x v="1"/>
    <x v="9"/>
    <n v="147"/>
    <n v="161"/>
    <n v="0.22"/>
    <m/>
    <m/>
    <n v="2026"/>
    <s v="60s"/>
    <s v="Red Flesh Seeded Very Light; Red Flesh Seedless Light."/>
    <s v="GOOD"/>
    <s v="Sales F.O.B. Shipping Point and/or Delivered Sales, Shipping Point Basis"/>
    <s v="About Steady"/>
    <s v="occasional higher and lower."/>
    <s v="Wide range in price. Many sales are from prior bookings and/or previous commitments with some new sales. Some afternoon harvest curtailed due to rain and wet fields."/>
    <s v="Orlando (Oviedo), Florida"/>
    <x v="2"/>
  </r>
  <r>
    <s v="CENTRAL AND NORTH FLORIDA"/>
    <s v="24 inch bins"/>
    <x v="1"/>
    <x v="9"/>
    <n v="147"/>
    <n v="161"/>
    <n v="0.22"/>
    <m/>
    <m/>
    <n v="2026"/>
    <s v="45s"/>
    <s v="Red Flesh Seeded Very Light; Red Flesh Seedless Light."/>
    <s v="GOOD"/>
    <s v="Sales F.O.B. Shipping Point and/or Delivered Sales, Shipping Point Basis"/>
    <s v="About Steady"/>
    <s v="occasional higher and lower."/>
    <s v="Wide range in price. Many sales are from prior bookings and/or previous commitments with some new sales. Some afternoon harvest curtailed due to rain and wet fields."/>
    <s v="Orlando (Oviedo), Florida"/>
    <x v="2"/>
  </r>
  <r>
    <s v="CENTRAL AND NORTH FLORIDA"/>
    <s v="24 inch bins"/>
    <x v="1"/>
    <x v="85"/>
    <n v="147"/>
    <n v="161"/>
    <n v="0.22"/>
    <m/>
    <m/>
    <n v="2026"/>
    <s v="60s"/>
    <s v="Red Flesh Seeded Very Light; Red Flesh Seedless Light."/>
    <s v="FAIRLY GOOD"/>
    <s v="Sales F.O.B. Shipping Point and/or Delivered Sales, Shipping Point Basis"/>
    <s v="About Steady"/>
    <s v="occasional higher and lower."/>
    <s v="Wide range in price. Many sales are from prior bookings and/or previous commitments with some new sales. Some afternoon harvest curtailed due to rain and wet fields. LAST REPORT on Red Flesh Seeded 35s."/>
    <s v="Orlando (Oviedo), Florida"/>
    <x v="2"/>
  </r>
  <r>
    <s v="CENTRAL AND NORTH FLORIDA"/>
    <s v="24 inch bins"/>
    <x v="1"/>
    <x v="85"/>
    <n v="147"/>
    <n v="161"/>
    <n v="0.22"/>
    <m/>
    <m/>
    <n v="2026"/>
    <s v="36s"/>
    <s v="Red Flesh Seeded Very Light; Red Flesh Seedless Light."/>
    <s v="FAIRLY GOOD"/>
    <s v="Sales F.O.B. Shipping Point and/or Delivered Sales, Shipping Point Basis"/>
    <s v="About Steady"/>
    <s v="occasional higher and lower."/>
    <s v="Wide range in price. Many sales are from prior bookings and/or previous commitments with some new sales. Some afternoon harvest curtailed due to rain and wet fields. LAST REPORT on Red Flesh Seeded 35s."/>
    <s v="Orlando (Oviedo), Florida"/>
    <x v="2"/>
  </r>
  <r>
    <s v="CENTRAL AND NORTH FLORIDA"/>
    <s v="24 inch bins"/>
    <x v="1"/>
    <x v="85"/>
    <n v="147"/>
    <n v="161"/>
    <n v="0.22"/>
    <m/>
    <m/>
    <n v="2026"/>
    <s v="45s"/>
    <s v="Red Flesh Seeded Very Light; Red Flesh Seedless Light."/>
    <s v="FAIRLY GOOD"/>
    <s v="Sales F.O.B. Shipping Point and/or Delivered Sales, Shipping Point Basis"/>
    <s v="About Steady"/>
    <s v="occasional higher and lower."/>
    <s v="Wide range in price. Many sales are from prior bookings and/or previous commitments with some new sales. Some afternoon harvest curtailed due to rain and wet fields. LAST REPORT on Red Flesh Seeded 35s."/>
    <s v="Orlando (Oviedo), Florida"/>
    <x v="2"/>
  </r>
  <r>
    <s v="CENTRAL AND NORTH FLORIDA"/>
    <s v="24 inch bins"/>
    <x v="1"/>
    <x v="86"/>
    <n v="147"/>
    <n v="161"/>
    <n v="0.22"/>
    <m/>
    <m/>
    <n v="2026"/>
    <s v="45s"/>
    <s v="VERY LIGHT"/>
    <s v="GOOD"/>
    <s v="Sales F.O.B. Shipping Point and/or Delivered Sales, Shipping Point Basis"/>
    <m/>
    <s v="occasional higher and lower."/>
    <s v="Wide range in price. Many sales are from prior bookings and/or previous commitments with some new sales."/>
    <s v="Orlando (Oviedo), Florida"/>
    <x v="2"/>
  </r>
  <r>
    <s v="CENTRAL AND NORTH FLORIDA"/>
    <s v="24 inch bins"/>
    <x v="1"/>
    <x v="86"/>
    <n v="147"/>
    <n v="161"/>
    <n v="0.22"/>
    <m/>
    <m/>
    <n v="2026"/>
    <s v="36s"/>
    <s v="VERY LIGHT"/>
    <s v="GOOD"/>
    <s v="Sales F.O.B. Shipping Point and/or Delivered Sales, Shipping Point Basis"/>
    <m/>
    <s v="occasional higher and lower."/>
    <s v="Wide range in price. Many sales are from prior bookings and/or previous commitments with some new sales."/>
    <s v="Orlando (Oviedo), Florida"/>
    <x v="2"/>
  </r>
  <r>
    <s v="CENTRAL AND NORTH FLORIDA"/>
    <s v="24 inch bins"/>
    <x v="1"/>
    <x v="86"/>
    <n v="147"/>
    <n v="161"/>
    <n v="0.22"/>
    <m/>
    <m/>
    <n v="2026"/>
    <s v="60s"/>
    <s v="VERY LIGHT"/>
    <s v="GOOD"/>
    <s v="Sales F.O.B. Shipping Point and/or Delivered Sales, Shipping Point Basis"/>
    <m/>
    <s v="occasional higher and lower."/>
    <s v="Wide range in price. Many sales are from prior bookings and/or previous commitments with some new sales."/>
    <s v="Orlando (Oviedo), Florida"/>
    <x v="2"/>
  </r>
  <r>
    <s v="CENTRAL AND NORTH FLORIDA"/>
    <s v="24 inch bins"/>
    <x v="1"/>
    <x v="87"/>
    <n v="147"/>
    <n v="161"/>
    <n v="0.22"/>
    <m/>
    <m/>
    <n v="2026"/>
    <s v="45s"/>
    <s v="LIGHT"/>
    <s v="FAIRLY LIGHT"/>
    <s v="Sales F.O.B. Shipping Point and/or Delivered Sales, Shipping Point Basis"/>
    <s v="About Steady"/>
    <s v="occasional higher and lower."/>
    <s v="Wide range in price. Many sales are from prior bookings and/or previous commitments with some new sales."/>
    <s v="Orlando (Oviedo), Florida"/>
    <x v="2"/>
  </r>
  <r>
    <s v="CENTRAL AND NORTH FLORIDA"/>
    <s v="24 inch bins"/>
    <x v="1"/>
    <x v="87"/>
    <n v="147"/>
    <n v="161"/>
    <n v="0.22"/>
    <m/>
    <m/>
    <n v="2026"/>
    <s v="36s"/>
    <s v="LIGHT"/>
    <s v="FAIRLY LIGHT"/>
    <s v="Sales F.O.B. Shipping Point and/or Delivered Sales, Shipping Point Basis"/>
    <s v="About Steady"/>
    <s v="occasional higher and lower."/>
    <s v="Wide range in price. Many sales are from prior bookings and/or previous commitments with some new sales."/>
    <s v="Orlando (Oviedo), Florida"/>
    <x v="2"/>
  </r>
  <r>
    <s v="CENTRAL AND NORTH FLORIDA"/>
    <s v="24 inch bins"/>
    <x v="1"/>
    <x v="87"/>
    <n v="147"/>
    <n v="161"/>
    <n v="0.22"/>
    <m/>
    <m/>
    <n v="2026"/>
    <s v="60s"/>
    <s v="LIGHT"/>
    <s v="FAIRLY LIGHT"/>
    <s v="Sales F.O.B. Shipping Point and/or Delivered Sales, Shipping Point Basis"/>
    <s v="About Steady"/>
    <s v="occasional higher and lower."/>
    <s v="Wide range in price. Many sales are from prior bookings and/or previous commitments with some new sales."/>
    <s v="Orlando (Oviedo), Florida"/>
    <x v="2"/>
  </r>
  <r>
    <s v="CENTRAL AND NORTH FLORIDA"/>
    <s v="24 inch bins"/>
    <x v="1"/>
    <x v="88"/>
    <n v="147"/>
    <n v="161"/>
    <n v="0.22"/>
    <m/>
    <m/>
    <n v="2026"/>
    <s v="60s"/>
    <s v="LIGHT"/>
    <s v="GOOD"/>
    <s v="Sales F.O.B. Shipping Point and/or Delivered Sales, Shipping Point Basis"/>
    <s v="About Steady"/>
    <s v="occasional higher and lower."/>
    <s v="Wide range in price. Many sales are from prior bookings and/or previous commitments with some new sales."/>
    <s v="Orlando (Oviedo), Florida"/>
    <x v="2"/>
  </r>
  <r>
    <s v="CENTRAL AND NORTH FLORIDA"/>
    <s v="24 inch bins"/>
    <x v="1"/>
    <x v="88"/>
    <n v="147"/>
    <n v="161"/>
    <n v="0.22"/>
    <m/>
    <m/>
    <n v="2026"/>
    <s v="45s"/>
    <s v="LIGHT"/>
    <s v="GOOD"/>
    <s v="Sales F.O.B. Shipping Point and/or Delivered Sales, Shipping Point Basis"/>
    <s v="About Steady"/>
    <s v="occasional higher and lower."/>
    <s v="Wide range in price. Many sales are from prior bookings and/or previous commitments with some new sales."/>
    <s v="Orlando (Oviedo), Florida"/>
    <x v="2"/>
  </r>
  <r>
    <s v="CENTRAL AND NORTH FLORIDA"/>
    <s v="24 inch bins"/>
    <x v="1"/>
    <x v="88"/>
    <n v="147"/>
    <n v="161"/>
    <n v="0.22"/>
    <m/>
    <m/>
    <n v="2026"/>
    <s v="36s"/>
    <s v="LIGHT"/>
    <s v="GOOD"/>
    <s v="Sales F.O.B. Shipping Point and/or Delivered Sales, Shipping Point Basis"/>
    <s v="About Steady"/>
    <s v="occasional higher and lower."/>
    <s v="Wide range in price. Many sales are from prior bookings and/or previous commitments with some new sales."/>
    <s v="Orlando (Oviedo), Florida"/>
    <x v="2"/>
  </r>
  <r>
    <s v="CENTRAL AND NORTH FLORIDA"/>
    <s v="24 inch bins"/>
    <x v="1"/>
    <x v="89"/>
    <n v="147"/>
    <n v="161"/>
    <n v="0.22"/>
    <m/>
    <m/>
    <n v="2026"/>
    <s v="60s"/>
    <s v="LIGHT"/>
    <s v="GOOD"/>
    <s v="Sales F.O.B. Shipping Point and/or Delivered Sales, Shipping Point Basis"/>
    <s v="About Steady"/>
    <s v="occasional higher and lower."/>
    <s v="Wide range in price. Many sales are from prior bookings and/or previous commitments with some new sales."/>
    <s v="Orlando (Oviedo), Florida"/>
    <x v="2"/>
  </r>
  <r>
    <s v="CENTRAL AND NORTH FLORIDA"/>
    <s v="24 inch bins"/>
    <x v="1"/>
    <x v="89"/>
    <n v="147"/>
    <n v="161"/>
    <n v="0.22"/>
    <m/>
    <m/>
    <n v="2026"/>
    <s v="36s"/>
    <s v="LIGHT"/>
    <s v="GOOD"/>
    <s v="Sales F.O.B. Shipping Point and/or Delivered Sales, Shipping Point Basis"/>
    <s v="About Steady"/>
    <s v="occasional higher and lower."/>
    <s v="Wide range in price. Many sales are from prior bookings and/or previous commitments with some new sales."/>
    <s v="Orlando (Oviedo), Florida"/>
    <x v="2"/>
  </r>
  <r>
    <s v="CENTRAL AND NORTH FLORIDA"/>
    <s v="24 inch bins"/>
    <x v="1"/>
    <x v="89"/>
    <n v="147"/>
    <n v="161"/>
    <n v="0.22"/>
    <m/>
    <m/>
    <n v="2026"/>
    <s v="45s"/>
    <s v="LIGHT"/>
    <s v="GOOD"/>
    <s v="Sales F.O.B. Shipping Point and/or Delivered Sales, Shipping Point Basis"/>
    <s v="About Steady"/>
    <s v="occasional higher and lower."/>
    <s v="Wide range in price. Many sales are from prior bookings and/or previous commitments with some new sales."/>
    <s v="Orlando (Oviedo), Florida"/>
    <x v="2"/>
  </r>
  <r>
    <s v="CENTRAL AND NORTH FLORIDA"/>
    <s v="24 inch bins"/>
    <x v="1"/>
    <x v="90"/>
    <n v="147"/>
    <n v="161"/>
    <n v="0.22"/>
    <m/>
    <m/>
    <n v="2026"/>
    <s v="60s"/>
    <s v="LIGHT"/>
    <s v="GOOD"/>
    <s v="Sales F.O.B. Shipping Point and/or Delivered Sales, Shipping Point Basis"/>
    <s v="About Steady"/>
    <s v="occasional higher and lower."/>
    <s v="Wide range in price. Many sales are from prior bookings and/or previous commitments with some new sales."/>
    <s v="Orlando (Oviedo), Florida"/>
    <x v="2"/>
  </r>
  <r>
    <s v="CENTRAL AND NORTH FLORIDA"/>
    <s v="24 inch bins"/>
    <x v="1"/>
    <x v="90"/>
    <n v="147"/>
    <n v="161"/>
    <n v="0.22"/>
    <m/>
    <m/>
    <n v="2026"/>
    <s v="36s"/>
    <s v="LIGHT"/>
    <s v="GOOD"/>
    <s v="Sales F.O.B. Shipping Point and/or Delivered Sales, Shipping Point Basis"/>
    <s v="About Steady"/>
    <s v="occasional higher and lower."/>
    <s v="Wide range in price. Many sales are from prior bookings and/or previous commitments with some new sales."/>
    <s v="Orlando (Oviedo), Florida"/>
    <x v="2"/>
  </r>
  <r>
    <s v="CENTRAL AND NORTH FLORIDA"/>
    <s v="24 inch bins"/>
    <x v="1"/>
    <x v="90"/>
    <n v="147"/>
    <n v="161"/>
    <n v="0.22"/>
    <m/>
    <m/>
    <n v="2026"/>
    <s v="45s"/>
    <s v="LIGHT"/>
    <s v="GOOD"/>
    <s v="Sales F.O.B. Shipping Point and/or Delivered Sales, Shipping Point Basis"/>
    <s v="About Steady"/>
    <s v="occasional higher and lower."/>
    <s v="Wide range in price. Many sales are from prior bookings and/or previous commitments with some new sales."/>
    <s v="Orlando (Oviedo), Florida"/>
    <x v="2"/>
  </r>
  <r>
    <s v="GEORGIA"/>
    <s v="24 inch bins"/>
    <x v="2"/>
    <x v="2"/>
    <n v="126"/>
    <n v="133"/>
    <n v="0.19"/>
    <n v="133"/>
    <m/>
    <n v="2026"/>
    <s v="35s"/>
    <s v="LIGHT"/>
    <s v="GOOD"/>
    <s v="Sales F.O.B. Shipping Point and/or Delivered Sales, Shipping Point Basis"/>
    <m/>
    <s v="occasional higher."/>
    <s v="Wide range in price.  Many shipments are from prior bookings and/or previous commitments."/>
    <s v="Orlando (Oviedo), Florida"/>
    <x v="3"/>
  </r>
  <r>
    <s v="GEORGIA"/>
    <s v="24 inch bins"/>
    <x v="1"/>
    <x v="2"/>
    <n v="147"/>
    <n v="154"/>
    <n v="0.215"/>
    <m/>
    <m/>
    <n v="2026"/>
    <s v="60s"/>
    <s v="LIGHT"/>
    <s v="GOOD"/>
    <s v="Sales F.O.B. Shipping Point and/or Delivered Sales, Shipping Point Basis"/>
    <m/>
    <s v="occasional higher prior commitments 133.00-145.00. FIRST REPORT"/>
    <s v="Wide range in price.  Many shipments are from prior bookings and/or previous commitments."/>
    <s v="Orlando (Oviedo), Florida"/>
    <x v="3"/>
  </r>
  <r>
    <s v="GEORGIA"/>
    <s v="24 inch bins"/>
    <x v="1"/>
    <x v="2"/>
    <n v="147"/>
    <n v="154"/>
    <n v="0.215"/>
    <m/>
    <m/>
    <n v="2026"/>
    <s v="45s"/>
    <s v="LIGHT"/>
    <s v="GOOD"/>
    <s v="Sales F.O.B. Shipping Point and/or Delivered Sales, Shipping Point Basis"/>
    <m/>
    <s v="occasional higher prior commitments 133.00-145.00."/>
    <s v="Wide range in price.  Many shipments are from prior bookings and/or previous commitments."/>
    <s v="Orlando (Oviedo), Florida"/>
    <x v="3"/>
  </r>
  <r>
    <s v="GEORGIA"/>
    <s v="24 inch bins"/>
    <x v="1"/>
    <x v="2"/>
    <n v="147"/>
    <n v="154"/>
    <n v="0.215"/>
    <m/>
    <m/>
    <n v="2026"/>
    <s v="36s"/>
    <s v="LIGHT"/>
    <s v="GOOD"/>
    <s v="Sales F.O.B. Shipping Point and/or Delivered Sales, Shipping Point Basis"/>
    <m/>
    <s v="occasional higher prior commitments 133.00-145.00."/>
    <s v="Wide range in price.  Many shipments are from prior bookings and/or previous commitments."/>
    <s v="Orlando (Oviedo), Florida"/>
    <x v="3"/>
  </r>
  <r>
    <s v="GEORGIA"/>
    <s v="24 inch bins"/>
    <x v="2"/>
    <x v="3"/>
    <n v="133"/>
    <n v="147"/>
    <n v="0.2"/>
    <m/>
    <m/>
    <n v="2026"/>
    <s v="35s"/>
    <s v="LIGHT"/>
    <s v="GOOD"/>
    <s v="Sales F.O.B. Shipping Point and/or Delivered Sales, Shipping Point Basis"/>
    <s v="Red Flesh Seeded Type About Steady; Red Flesh Seedless Higher"/>
    <s v="occasional higher and lower."/>
    <s v="Wide range in price.  Many shipments are from prior bookings and/or previous commitments. Some afternoon harvest curtailed due to rain and wet fields."/>
    <s v="Orlando (Oviedo), Florida"/>
    <x v="3"/>
  </r>
  <r>
    <s v="GEORGIA"/>
    <s v="24 inch bins"/>
    <x v="1"/>
    <x v="3"/>
    <n v="147"/>
    <n v="161"/>
    <n v="0.22"/>
    <m/>
    <m/>
    <n v="2026"/>
    <s v="45s"/>
    <s v="LIGHT"/>
    <s v="GOOD"/>
    <s v="Sales F.O.B. Shipping Point and/or Delivered Sales, Shipping Point Basis"/>
    <s v="Red Flesh Seeded Type About Steady; Red Flesh Seedless Higher"/>
    <s v="occasional higher."/>
    <s v="Wide range in price.  Many shipments are from prior bookings and/or previous commitments. Some afternoon harvest curtailed due to rain and wet fields."/>
    <s v="Orlando (Oviedo), Florida"/>
    <x v="3"/>
  </r>
  <r>
    <s v="GEORGIA"/>
    <s v="24 inch bins"/>
    <x v="1"/>
    <x v="3"/>
    <n v="147"/>
    <n v="161"/>
    <n v="0.22"/>
    <m/>
    <m/>
    <n v="2026"/>
    <s v="60s"/>
    <s v="LIGHT"/>
    <s v="GOOD"/>
    <s v="Sales F.O.B. Shipping Point and/or Delivered Sales, Shipping Point Basis"/>
    <s v="Red Flesh Seeded Type About Steady; Red Flesh Seedless Higher"/>
    <s v="occasional higher."/>
    <s v="Wide range in price.  Many shipments are from prior bookings and/or previous commitments. Some afternoon harvest curtailed due to rain and wet fields."/>
    <s v="Orlando (Oviedo), Florida"/>
    <x v="3"/>
  </r>
  <r>
    <s v="GEORGIA"/>
    <s v="24 inch bins"/>
    <x v="1"/>
    <x v="3"/>
    <n v="147"/>
    <n v="161"/>
    <n v="0.22"/>
    <m/>
    <m/>
    <n v="2026"/>
    <s v="36s"/>
    <s v="LIGHT"/>
    <s v="GOOD"/>
    <s v="Sales F.O.B. Shipping Point and/or Delivered Sales, Shipping Point Basis"/>
    <s v="Red Flesh Seeded Type About Steady; Red Flesh Seedless Higher"/>
    <s v="occasional higher."/>
    <s v="Wide range in price.  Many shipments are from prior bookings and/or previous commitments. Some afternoon harvest curtailed due to rain and wet fields."/>
    <s v="Orlando (Oviedo), Florida"/>
    <x v="3"/>
  </r>
  <r>
    <s v="GEORGIA"/>
    <s v="24 inch bins"/>
    <x v="2"/>
    <x v="4"/>
    <n v="133"/>
    <n v="147"/>
    <n v="0.2"/>
    <m/>
    <m/>
    <n v="2026"/>
    <s v="35s"/>
    <s v="LIGHT"/>
    <s v="GOOD"/>
    <s v="Sales F.O.B. Shipping Point and/or Delivered Sales, Shipping Point Basis"/>
    <s v="About Steady"/>
    <s v="occasional higher and lower."/>
    <s v="Wide range in price.  Many sales are from prior bookings and/or previous commitments with some new sales.  Some maturing of crop are delaying harvest."/>
    <s v="Orlando (Oviedo), Florida"/>
    <x v="3"/>
  </r>
  <r>
    <s v="GEORGIA"/>
    <s v="24 inch bins"/>
    <x v="1"/>
    <x v="4"/>
    <n v="147"/>
    <n v="161"/>
    <n v="0.22"/>
    <m/>
    <m/>
    <n v="2026"/>
    <s v="45s"/>
    <s v="LIGHT"/>
    <s v="GOOD"/>
    <s v="Sales F.O.B. Shipping Point and/or Delivered Sales, Shipping Point Basis"/>
    <s v="About Steady"/>
    <s v="occasional higher."/>
    <s v="Wide range in price.  Many sales are from prior bookings and/or previous commitments with some new sales.  Some maturing of crop are delaying harvest."/>
    <s v="Orlando (Oviedo), Florida"/>
    <x v="3"/>
  </r>
  <r>
    <s v="GEORGIA"/>
    <s v="24 inch bins"/>
    <x v="1"/>
    <x v="4"/>
    <n v="147"/>
    <n v="161"/>
    <n v="0.22"/>
    <m/>
    <m/>
    <n v="2026"/>
    <s v="60s"/>
    <s v="LIGHT"/>
    <s v="GOOD"/>
    <s v="Sales F.O.B. Shipping Point and/or Delivered Sales, Shipping Point Basis"/>
    <s v="About Steady"/>
    <s v="occasional higher."/>
    <s v="Wide range in price.  Many sales are from prior bookings and/or previous commitments with some new sales.  Some maturing of crop are delaying harvest."/>
    <s v="Orlando (Oviedo), Florida"/>
    <x v="3"/>
  </r>
  <r>
    <s v="GEORGIA"/>
    <s v="24 inch bins"/>
    <x v="1"/>
    <x v="4"/>
    <n v="147"/>
    <n v="161"/>
    <n v="0.22"/>
    <m/>
    <m/>
    <n v="2026"/>
    <s v="36s"/>
    <s v="LIGHT"/>
    <s v="GOOD"/>
    <s v="Sales F.O.B. Shipping Point and/or Delivered Sales, Shipping Point Basis"/>
    <s v="About Steady"/>
    <s v="occasional higher."/>
    <s v="Wide range in price.  Many sales are from prior bookings and/or previous commitments with some new sales.  Some maturing of crop are delaying harvest."/>
    <s v="Orlando (Oviedo), Florida"/>
    <x v="3"/>
  </r>
  <r>
    <s v="GEORGIA"/>
    <s v="24 inch bins"/>
    <x v="2"/>
    <x v="5"/>
    <n v="140"/>
    <n v="154"/>
    <n v="0.215"/>
    <n v="147"/>
    <n v="154"/>
    <n v="2026"/>
    <s v="35s"/>
    <s v="LIGHT"/>
    <s v="GOOD"/>
    <s v="Sales F.O.B. Shipping Point and/or Delivered Sales, Shipping Point Basis"/>
    <s v="Higher"/>
    <s v="prior commitments 126.00-133.00."/>
    <s v="Wide range in price.  Many sales are from prior bookings and/or previous commitments with some new sales.  Some maturing of crop are delaying harvest."/>
    <s v="Orlando (Oviedo), Florida"/>
    <x v="3"/>
  </r>
  <r>
    <s v="GEORGIA"/>
    <s v="24 inch bins"/>
    <x v="1"/>
    <x v="5"/>
    <n v="154"/>
    <n v="168"/>
    <n v="0.23"/>
    <m/>
    <m/>
    <n v="2026"/>
    <s v="60s"/>
    <s v="LIGHT"/>
    <s v="GOOD"/>
    <s v="Sales F.O.B. Shipping Point and/or Delivered Sales, Shipping Point Basis"/>
    <s v="Higher"/>
    <s v="occasional higher and lower prior commitments 140.00-147.00"/>
    <s v="Wide range in price.  Many sales are from prior bookings and/or previous commitments with some new sales.  Some maturing of crop are delaying harvest."/>
    <s v="Orlando (Oviedo), Florida"/>
    <x v="3"/>
  </r>
  <r>
    <s v="GEORGIA"/>
    <s v="24 inch bins"/>
    <x v="1"/>
    <x v="5"/>
    <n v="154"/>
    <n v="168"/>
    <n v="0.23"/>
    <m/>
    <m/>
    <n v="2026"/>
    <s v="45s"/>
    <s v="LIGHT"/>
    <s v="GOOD"/>
    <s v="Sales F.O.B. Shipping Point and/or Delivered Sales, Shipping Point Basis"/>
    <s v="Higher"/>
    <s v="occasional higher and lower prior commitments 140.00-147.00."/>
    <s v="Wide range in price.  Many sales are from prior bookings and/or previous commitments with some new sales.  Some maturing of crop are delaying harvest."/>
    <s v="Orlando (Oviedo), Florida"/>
    <x v="3"/>
  </r>
  <r>
    <s v="GEORGIA"/>
    <s v="24 inch bins"/>
    <x v="1"/>
    <x v="5"/>
    <n v="154"/>
    <n v="168"/>
    <n v="0.23"/>
    <m/>
    <m/>
    <n v="2026"/>
    <s v="36s"/>
    <s v="LIGHT"/>
    <s v="GOOD"/>
    <s v="Sales F.O.B. Shipping Point and/or Delivered Sales, Shipping Point Basis"/>
    <s v="Higher"/>
    <s v="occasional higher and lower  prior commitments 140.00-147.00."/>
    <s v="Wide range in price.  Many sales are from prior bookings and/or previous commitments with some new sales.  Some maturing of crop are delaying harvest."/>
    <s v="Orlando (Oviedo), Florida"/>
    <x v="3"/>
  </r>
  <r>
    <s v="GEORGIA"/>
    <s v="24 inch bins"/>
    <x v="2"/>
    <x v="6"/>
    <n v="140"/>
    <n v="154"/>
    <n v="0.215"/>
    <n v="147"/>
    <n v="154"/>
    <n v="2026"/>
    <s v="35s"/>
    <s v="LIGHT"/>
    <s v="GOOD"/>
    <s v="Sales F.O.B. Shipping Point and/or Delivered Sales, Shipping Point Basis"/>
    <s v="About Steady"/>
    <s v="prior commitments 126.00-133.00."/>
    <s v="Wide range in price.  Many sales are from prior bookings and/or previous commitments with some new sales.  Some maturing of crop are delaying harvest."/>
    <s v="Orlando (Oviedo), Florida"/>
    <x v="3"/>
  </r>
  <r>
    <s v="GEORGIA"/>
    <s v="24 inch bins"/>
    <x v="1"/>
    <x v="6"/>
    <n v="154"/>
    <n v="168"/>
    <n v="0.23"/>
    <m/>
    <m/>
    <n v="2026"/>
    <s v="36s"/>
    <s v="LIGHT"/>
    <s v="GOOD"/>
    <s v="Sales F.O.B. Shipping Point and/or Delivered Sales, Shipping Point Basis"/>
    <s v="About Steady"/>
    <s v="occasional higher and lower  prior commitments 140.00-147.00."/>
    <s v="Wide range in price.  Many sales are from prior bookings and/or previous commitments with some new sales.  Some maturing of crop are delaying harvest."/>
    <s v="Orlando (Oviedo), Florida"/>
    <x v="3"/>
  </r>
  <r>
    <s v="GEORGIA"/>
    <s v="24 inch bins"/>
    <x v="1"/>
    <x v="6"/>
    <n v="154"/>
    <n v="168"/>
    <n v="0.23"/>
    <m/>
    <m/>
    <n v="2026"/>
    <s v="60s"/>
    <s v="LIGHT"/>
    <s v="GOOD"/>
    <s v="Sales F.O.B. Shipping Point and/or Delivered Sales, Shipping Point Basis"/>
    <s v="About Steady"/>
    <s v="occasional higher and lower prior commitments 140.00-147.00"/>
    <s v="Wide range in price.  Many sales are from prior bookings and/or previous commitments with some new sales.  Some maturing of crop are delaying harvest."/>
    <s v="Orlando (Oviedo), Florida"/>
    <x v="3"/>
  </r>
  <r>
    <s v="GEORGIA"/>
    <s v="24 inch bins"/>
    <x v="1"/>
    <x v="6"/>
    <n v="154"/>
    <n v="168"/>
    <n v="0.23"/>
    <m/>
    <m/>
    <n v="2026"/>
    <s v="45s"/>
    <s v="LIGHT"/>
    <s v="GOOD"/>
    <s v="Sales F.O.B. Shipping Point and/or Delivered Sales, Shipping Point Basis"/>
    <s v="About Steady"/>
    <s v="occasional higher and lower prior commitments 140.00-147.00."/>
    <s v="Wide range in price.  Many sales are from prior bookings and/or previous commitments with some new sales.  Some maturing of crop are delaying harvest."/>
    <s v="Orlando (Oviedo), Florida"/>
    <x v="3"/>
  </r>
  <r>
    <s v="GEORGIA"/>
    <s v="24 inch bins"/>
    <x v="2"/>
    <x v="7"/>
    <n v="140"/>
    <n v="154"/>
    <n v="0.215"/>
    <n v="147"/>
    <n v="154"/>
    <n v="2026"/>
    <s v="35s"/>
    <s v="FAIRLY LIGHT"/>
    <s v="VERY GOOD"/>
    <s v="Sales F.O.B. Shipping Point and/or Delivered Sales, Shipping Point Basis"/>
    <s v="About Steady"/>
    <s v="prior commitments 126.00-133.00."/>
    <s v="Wide range in price. FIRST REPORT on Black Diamond and Red Flesh Seeded Miniature. Many sales are from prior bookings and/or previous commitments with some new sales."/>
    <s v="Orlando (Oviedo), Florida"/>
    <x v="3"/>
  </r>
  <r>
    <s v="GEORGIA"/>
    <s v="24 inch bins"/>
    <x v="1"/>
    <x v="7"/>
    <n v="154"/>
    <n v="168"/>
    <n v="0.23499999999999999"/>
    <n v="161"/>
    <n v="168"/>
    <n v="2026"/>
    <s v="60s"/>
    <s v="FAIRLY LIGHT"/>
    <s v="VERY GOOD"/>
    <s v="Sales F.O.B. Shipping Point and/or Delivered Sales, Shipping Point Basis"/>
    <s v="About Steady"/>
    <s v="prior commitments 140.00-147.00"/>
    <s v="Wide range in price. FIRST REPORT on Black Diamond and Red Flesh Seeded Miniature. Many sales are from prior bookings and/or previous commitments with some new sales."/>
    <s v="Orlando (Oviedo), Florida"/>
    <x v="3"/>
  </r>
  <r>
    <s v="GEORGIA"/>
    <s v="24 inch bins"/>
    <x v="1"/>
    <x v="7"/>
    <n v="154"/>
    <n v="168"/>
    <n v="0.23499999999999999"/>
    <n v="161"/>
    <n v="168"/>
    <n v="2026"/>
    <s v="36s"/>
    <s v="FAIRLY LIGHT"/>
    <s v="VERY GOOD"/>
    <s v="Sales F.O.B. Shipping Point and/or Delivered Sales, Shipping Point Basis"/>
    <s v="About Steady"/>
    <s v="prior commitments 140.00-147.00."/>
    <s v="Wide range in price. FIRST REPORT on Black Diamond and Red Flesh Seeded Miniature. Many sales are from prior bookings and/or previous commitments with some new sales."/>
    <s v="Orlando (Oviedo), Florida"/>
    <x v="3"/>
  </r>
  <r>
    <s v="GEORGIA"/>
    <s v="24 inch bins"/>
    <x v="1"/>
    <x v="7"/>
    <n v="154"/>
    <n v="168"/>
    <n v="0.23499999999999999"/>
    <n v="161"/>
    <n v="168"/>
    <n v="2026"/>
    <s v="45s"/>
    <s v="FAIRLY LIGHT"/>
    <s v="VERY GOOD"/>
    <s v="Sales F.O.B. Shipping Point and/or Delivered Sales, Shipping Point Basis"/>
    <s v="About Steady"/>
    <s v="prior commitments 140.00-147.00."/>
    <s v="Wide range in price. FIRST REPORT on Black Diamond and Red Flesh Seeded Miniature. Many sales are from prior bookings and/or previous commitments with some new sales."/>
    <s v="Orlando (Oviedo), Florida"/>
    <x v="3"/>
  </r>
  <r>
    <s v="GEORGIA"/>
    <s v="24 inch bins"/>
    <x v="3"/>
    <x v="7"/>
    <n v="210"/>
    <n v="224"/>
    <n v="0.31"/>
    <m/>
    <m/>
    <n v="2026"/>
    <s v="45s"/>
    <s v="FAIRLY LIGHT"/>
    <s v="VERY GOOD"/>
    <s v="Sales F.O.B. Shipping Point and/or Delivered Sales, Shipping Point Basis"/>
    <s v="About Steady"/>
    <m/>
    <s v="Wide range in price. FIRST REPORT on Black Diamond and Red Flesh Seeded Miniature. Many sales are from prior bookings and/or previous commitments with some new sales."/>
    <s v="Orlando (Oviedo), Florida"/>
    <x v="3"/>
  </r>
  <r>
    <s v="GEORGIA"/>
    <s v="cartons"/>
    <x v="0"/>
    <x v="7"/>
    <n v="15"/>
    <n v="18"/>
    <n v="0.36666666666666664"/>
    <m/>
    <m/>
    <n v="2026"/>
    <s v="6s"/>
    <s v="FAIRLY LIGHT"/>
    <s v="VERY GOOD"/>
    <s v="Sales F.O.B. Shipping Point and/or Delivered Sales, Shipping Point Basis"/>
    <s v="About Steady"/>
    <m/>
    <s v="Wide range in price. FIRST REPORT on Black Diamond and Red Flesh Seeded Miniature. Many sales are from prior bookings and/or previous commitments with some new sales."/>
    <s v="Orlando (Oviedo), Florida"/>
    <x v="3"/>
  </r>
  <r>
    <s v="GEORGIA"/>
    <s v="cartons"/>
    <x v="0"/>
    <x v="7"/>
    <n v="15"/>
    <n v="18"/>
    <n v="0.36666666666666664"/>
    <m/>
    <m/>
    <n v="2026"/>
    <s v="8s"/>
    <s v="FAIRLY LIGHT"/>
    <s v="VERY GOOD"/>
    <s v="Sales F.O.B. Shipping Point and/or Delivered Sales, Shipping Point Basis"/>
    <s v="About Steady"/>
    <m/>
    <s v="Wide range in price. FIRST REPORT on Black Diamond and Red Flesh Seeded Miniature. Many sales are from prior bookings and/or previous commitments with some new sales."/>
    <s v="Orlando (Oviedo), Florida"/>
    <x v="3"/>
  </r>
  <r>
    <s v="GEORGIA"/>
    <s v="cartons"/>
    <x v="0"/>
    <x v="7"/>
    <n v="15"/>
    <n v="18"/>
    <n v="0.36666666666666664"/>
    <m/>
    <m/>
    <n v="2026"/>
    <s v="9s"/>
    <s v="FAIRLY LIGHT"/>
    <s v="VERY GOOD"/>
    <s v="Sales F.O.B. Shipping Point and/or Delivered Sales, Shipping Point Basis"/>
    <s v="About Steady"/>
    <m/>
    <s v="Wide range in price. FIRST REPORT on Black Diamond and Red Flesh Seeded Miniature. Many sales are from prior bookings and/or previous commitments with some new sales."/>
    <s v="Orlando (Oviedo), Florida"/>
    <x v="3"/>
  </r>
  <r>
    <s v="GEORGIA"/>
    <s v="24 inch bins"/>
    <x v="2"/>
    <x v="8"/>
    <n v="140"/>
    <n v="154"/>
    <n v="0.215"/>
    <n v="147"/>
    <n v="154"/>
    <n v="2026"/>
    <s v="35s"/>
    <s v="FAIRLY LIGHT"/>
    <s v="VERY GOOD"/>
    <s v="Sales F.O.B. Shipping Point and/or Delivered Sales, Shipping Point Basis"/>
    <s v="About Steady"/>
    <s v="prior commitments 126.00-133.00."/>
    <s v="Wide range in price. Many sales are from prior bookings and/or previous commitments with some new sales. Some harvest curtailed due to rain and wet fields."/>
    <s v="Orlando (Oviedo), Florida"/>
    <x v="3"/>
  </r>
  <r>
    <s v="GEORGIA"/>
    <s v="24 inch bins"/>
    <x v="1"/>
    <x v="8"/>
    <n v="154"/>
    <n v="168"/>
    <n v="0.23499999999999999"/>
    <n v="161"/>
    <n v="168"/>
    <n v="2026"/>
    <s v="60s"/>
    <s v="FAIRLY LIGHT"/>
    <s v="VERY GOOD"/>
    <s v="Sales F.O.B. Shipping Point and/or Delivered Sales, Shipping Point Basis"/>
    <s v="About Steady"/>
    <s v="prior commitments 140.00-147.00"/>
    <s v="Wide range in price. Many sales are from prior bookings and/or previous commitments with some new sales. Some harvest curtailed due to rain and wet fields."/>
    <s v="Orlando (Oviedo), Florida"/>
    <x v="3"/>
  </r>
  <r>
    <s v="GEORGIA"/>
    <s v="24 inch bins"/>
    <x v="1"/>
    <x v="8"/>
    <n v="154"/>
    <n v="168"/>
    <n v="0.23499999999999999"/>
    <n v="161"/>
    <n v="168"/>
    <n v="2026"/>
    <s v="36s"/>
    <s v="FAIRLY LIGHT"/>
    <s v="VERY GOOD"/>
    <s v="Sales F.O.B. Shipping Point and/or Delivered Sales, Shipping Point Basis"/>
    <s v="About Steady"/>
    <s v="prior commitments 140.00-147.00"/>
    <s v="Wide range in price. Many sales are from prior bookings and/or previous commitments with some new sales. Some harvest curtailed due to rain and wet fields."/>
    <s v="Orlando (Oviedo), Florida"/>
    <x v="3"/>
  </r>
  <r>
    <s v="GEORGIA"/>
    <s v="24 inch bins"/>
    <x v="1"/>
    <x v="8"/>
    <n v="154"/>
    <n v="168"/>
    <n v="0.23499999999999999"/>
    <n v="161"/>
    <n v="168"/>
    <n v="2026"/>
    <s v="45s"/>
    <s v="FAIRLY LIGHT"/>
    <s v="VERY GOOD"/>
    <s v="Sales F.O.B. Shipping Point and/or Delivered Sales, Shipping Point Basis"/>
    <s v="About Steady"/>
    <s v="occasional higher and lower prior commitments 140.00-154.00"/>
    <s v="Wide range in price. Many sales are from prior bookings and/or previous commitments with some new sales. Some harvest curtailed due to rain and wet fields."/>
    <s v="Orlando (Oviedo), Florida"/>
    <x v="3"/>
  </r>
  <r>
    <s v="GEORGIA"/>
    <s v="24 inch bins"/>
    <x v="3"/>
    <x v="8"/>
    <n v="210"/>
    <n v="224"/>
    <n v="0.31"/>
    <m/>
    <m/>
    <n v="2026"/>
    <s v="45s"/>
    <s v="FAIRLY LIGHT"/>
    <s v="VERY GOOD"/>
    <s v="Sales F.O.B. Shipping Point and/or Delivered Sales, Shipping Point Basis"/>
    <s v="About Steady"/>
    <s v="occasional lower."/>
    <s v="Wide range in price. Many sales are from prior bookings and/or previous commitments with some new sales. Some harvest curtailed due to rain and wet fields."/>
    <s v="Orlando (Oviedo), Florida"/>
    <x v="3"/>
  </r>
  <r>
    <s v="GEORGIA"/>
    <s v="cartons"/>
    <x v="0"/>
    <x v="8"/>
    <n v="15"/>
    <n v="18"/>
    <n v="0.36666666666666664"/>
    <m/>
    <m/>
    <n v="2026"/>
    <s v="8s"/>
    <s v="FAIRLY LIGHT"/>
    <s v="VERY GOOD"/>
    <s v="Sales F.O.B. Shipping Point and/or Delivered Sales, Shipping Point Basis"/>
    <s v="About Steady"/>
    <m/>
    <s v="Wide range in price. Many sales are from prior bookings and/or previous commitments with some new sales. Some harvest curtailed due to rain and wet fields."/>
    <s v="Orlando (Oviedo), Florida"/>
    <x v="3"/>
  </r>
  <r>
    <s v="GEORGIA"/>
    <s v="cartons"/>
    <x v="0"/>
    <x v="8"/>
    <n v="15"/>
    <n v="18"/>
    <n v="0.36666666666666664"/>
    <m/>
    <m/>
    <n v="2026"/>
    <s v="6s"/>
    <s v="FAIRLY LIGHT"/>
    <s v="VERY GOOD"/>
    <s v="Sales F.O.B. Shipping Point and/or Delivered Sales, Shipping Point Basis"/>
    <s v="About Steady"/>
    <m/>
    <s v="Wide range in price. Many sales are from prior bookings and/or previous commitments with some new sales. Some harvest curtailed due to rain and wet fields."/>
    <s v="Orlando (Oviedo), Florida"/>
    <x v="3"/>
  </r>
  <r>
    <s v="GEORGIA"/>
    <s v="cartons"/>
    <x v="0"/>
    <x v="8"/>
    <n v="15"/>
    <n v="18"/>
    <n v="0.36666666666666664"/>
    <m/>
    <m/>
    <n v="2026"/>
    <s v="9s"/>
    <s v="FAIRLY LIGHT"/>
    <s v="VERY GOOD"/>
    <s v="Sales F.O.B. Shipping Point and/or Delivered Sales, Shipping Point Basis"/>
    <s v="About Steady"/>
    <m/>
    <s v="Wide range in price. Many sales are from prior bookings and/or previous commitments with some new sales. Some harvest curtailed due to rain and wet fields."/>
    <s v="Orlando (Oviedo), Florida"/>
    <x v="3"/>
  </r>
  <r>
    <s v="GEORGIA"/>
    <s v="24 inch bins"/>
    <x v="2"/>
    <x v="9"/>
    <n v="140"/>
    <n v="154"/>
    <n v="0.215"/>
    <n v="147"/>
    <n v="154"/>
    <n v="2026"/>
    <s v="35s"/>
    <s v="FAIRLY LIGHT"/>
    <s v="VERY GOOD"/>
    <s v="Sales F.O.B. Shipping Point and/or Delivered Sales, Shipping Point Basis"/>
    <s v="About Steady"/>
    <s v="few including prior commitments 126.00-133.00."/>
    <s v="Wide range in price. Many sales are from prior bookings and/or previous commitments with some new sales. Some harvest curtailed due to rain and wet fields."/>
    <s v="Orlando (Oviedo), Florida"/>
    <x v="3"/>
  </r>
  <r>
    <s v="GEORGIA"/>
    <s v="24 inch bins"/>
    <x v="1"/>
    <x v="9"/>
    <n v="154"/>
    <n v="168"/>
    <n v="0.23499999999999999"/>
    <n v="161"/>
    <n v="168"/>
    <n v="2026"/>
    <s v="36s"/>
    <s v="FAIRLY LIGHT"/>
    <s v="VERY GOOD"/>
    <s v="Sales F.O.B. Shipping Point and/or Delivered Sales, Shipping Point Basis"/>
    <s v="About Steady"/>
    <s v="occasional higher prior commitments 140.00-147.00"/>
    <s v="Wide range in price. Many sales are from prior bookings and/or previous commitments with some new sales. Some harvest curtailed due to rain and wet fields."/>
    <s v="Orlando (Oviedo), Florida"/>
    <x v="3"/>
  </r>
  <r>
    <s v="GEORGIA"/>
    <s v="24 inch bins"/>
    <x v="1"/>
    <x v="9"/>
    <n v="154"/>
    <n v="168"/>
    <n v="0.23499999999999999"/>
    <n v="161"/>
    <n v="168"/>
    <n v="2026"/>
    <s v="60s"/>
    <s v="FAIRLY LIGHT"/>
    <s v="VERY GOOD"/>
    <s v="Sales F.O.B. Shipping Point and/or Delivered Sales, Shipping Point Basis"/>
    <s v="About Steady"/>
    <s v="occasional higher prior commitments 140.00-147.00"/>
    <s v="Wide range in price. Many sales are from prior bookings and/or previous commitments with some new sales. Some harvest curtailed due to rain and wet fields."/>
    <s v="Orlando (Oviedo), Florida"/>
    <x v="3"/>
  </r>
  <r>
    <s v="GEORGIA"/>
    <s v="24 inch bins"/>
    <x v="1"/>
    <x v="9"/>
    <n v="154"/>
    <n v="168"/>
    <n v="0.23499999999999999"/>
    <n v="161"/>
    <n v="168"/>
    <n v="2026"/>
    <s v="45s"/>
    <s v="FAIRLY LIGHT"/>
    <s v="VERY GOOD"/>
    <s v="Sales F.O.B. Shipping Point and/or Delivered Sales, Shipping Point Basis"/>
    <s v="About Steady"/>
    <s v="occasional higher prior commitments 140.00-154.00"/>
    <s v="Wide range in price. Many sales are from prior bookings and/or previous commitments with some new sales. Some harvest curtailed due to rain and wet fields."/>
    <s v="Orlando (Oviedo), Florida"/>
    <x v="3"/>
  </r>
  <r>
    <s v="GEORGIA"/>
    <s v="24 inch bins"/>
    <x v="3"/>
    <x v="9"/>
    <n v="210"/>
    <n v="224"/>
    <n v="0.31"/>
    <m/>
    <m/>
    <n v="2026"/>
    <s v="45s"/>
    <s v="FAIRLY LIGHT"/>
    <s v="VERY GOOD"/>
    <s v="Sales F.O.B. Shipping Point and/or Delivered Sales, Shipping Point Basis"/>
    <s v="About Steady"/>
    <s v="occasional higher and lower."/>
    <s v="Wide range in price. Many sales are from prior bookings and/or previous commitments with some new sales. Some harvest curtailed due to rain and wet fields."/>
    <s v="Orlando (Oviedo), Florida"/>
    <x v="3"/>
  </r>
  <r>
    <s v="GEORGIA"/>
    <s v="cartons"/>
    <x v="0"/>
    <x v="9"/>
    <n v="15"/>
    <n v="18"/>
    <n v="0.36666666666666664"/>
    <m/>
    <m/>
    <n v="2026"/>
    <s v="8s"/>
    <s v="FAIRLY LIGHT"/>
    <s v="VERY GOOD"/>
    <s v="Sales F.O.B. Shipping Point and/or Delivered Sales, Shipping Point Basis"/>
    <s v="About Steady"/>
    <m/>
    <s v="Wide range in price. Many sales are from prior bookings and/or previous commitments with some new sales. Some harvest curtailed due to rain and wet fields."/>
    <s v="Orlando (Oviedo), Florida"/>
    <x v="3"/>
  </r>
  <r>
    <s v="GEORGIA"/>
    <s v="cartons"/>
    <x v="0"/>
    <x v="9"/>
    <n v="15"/>
    <n v="18"/>
    <n v="0.36666666666666664"/>
    <m/>
    <m/>
    <n v="2026"/>
    <s v="9s"/>
    <s v="FAIRLY LIGHT"/>
    <s v="VERY GOOD"/>
    <s v="Sales F.O.B. Shipping Point and/or Delivered Sales, Shipping Point Basis"/>
    <s v="About Steady"/>
    <m/>
    <s v="Wide range in price. Many sales are from prior bookings and/or previous commitments with some new sales. Some harvest curtailed due to rain and wet fields."/>
    <s v="Orlando (Oviedo), Florida"/>
    <x v="3"/>
  </r>
  <r>
    <s v="GEORGIA"/>
    <s v="cartons"/>
    <x v="0"/>
    <x v="9"/>
    <n v="15"/>
    <n v="18"/>
    <n v="0.36666666666666664"/>
    <m/>
    <m/>
    <n v="2026"/>
    <s v="6s"/>
    <s v="FAIRLY LIGHT"/>
    <s v="VERY GOOD"/>
    <s v="Sales F.O.B. Shipping Point and/or Delivered Sales, Shipping Point Basis"/>
    <s v="About Steady"/>
    <m/>
    <s v="Wide range in price. Many sales are from prior bookings and/or previous commitments with some new sales. Some harvest curtailed due to rain and wet fields."/>
    <s v="Orlando (Oviedo), Florida"/>
    <x v="3"/>
  </r>
  <r>
    <s v="GEORGIA"/>
    <s v="24 inch bins"/>
    <x v="2"/>
    <x v="85"/>
    <n v="147"/>
    <n v="154"/>
    <n v="0.215"/>
    <m/>
    <m/>
    <n v="2026"/>
    <s v="35s"/>
    <s v="LIGHT"/>
    <s v="GOOD"/>
    <s v="Sales F.O.B. Shipping Point and/or Delivered Sales, Shipping Point Basis"/>
    <s v="Red Flesh Seedless 35s Higher; Others About Steady"/>
    <s v="occasional higher and lower prior commitments 133.00-140.00"/>
    <s v="Wide range in price. Many sales are from prior bookings and/or previous commitments with some new sales. Some harvest curtailed due to rain and wet fields."/>
    <s v="Orlando (Oviedo), Florida"/>
    <x v="3"/>
  </r>
  <r>
    <s v="GEORGIA"/>
    <s v="24 inch bins"/>
    <x v="1"/>
    <x v="85"/>
    <n v="161"/>
    <n v="175"/>
    <n v="0.23499999999999999"/>
    <n v="161"/>
    <n v="168"/>
    <n v="2026"/>
    <s v="36s"/>
    <s v="LIGHT"/>
    <s v="GOOD"/>
    <s v="Sales F.O.B. Shipping Point and/or Delivered Sales, Shipping Point Basis"/>
    <s v="Red Flesh Seedless 35s Higher; Others About Steady"/>
    <s v="occasional higher prior commitments lower"/>
    <s v="Wide range in price. Many sales are from prior bookings and/or previous commitments with some new sales. Some harvest curtailed due to rain and wet fields."/>
    <s v="Orlando (Oviedo), Florida"/>
    <x v="3"/>
  </r>
  <r>
    <s v="GEORGIA"/>
    <s v="24 inch bins"/>
    <x v="1"/>
    <x v="85"/>
    <n v="154"/>
    <n v="168"/>
    <n v="0.23499999999999999"/>
    <n v="161"/>
    <n v="168"/>
    <n v="2026"/>
    <s v="45s"/>
    <s v="LIGHT"/>
    <s v="GOOD"/>
    <s v="Sales F.O.B. Shipping Point and/or Delivered Sales, Shipping Point Basis"/>
    <s v="Red Flesh Seedless 35s Higher; Others About Steady"/>
    <s v="occasional higher prior commitments lower."/>
    <s v="Wide range in price. Many sales are from prior bookings and/or previous commitments with some new sales. Some harvest curtailed due to rain and wet fields."/>
    <s v="Orlando (Oviedo), Florida"/>
    <x v="3"/>
  </r>
  <r>
    <s v="GEORGIA"/>
    <s v="24 inch bins"/>
    <x v="1"/>
    <x v="85"/>
    <n v="154"/>
    <n v="168"/>
    <n v="0.23499999999999999"/>
    <n v="161"/>
    <n v="168"/>
    <n v="2026"/>
    <s v="60s"/>
    <s v="LIGHT"/>
    <s v="GOOD"/>
    <s v="Sales F.O.B. Shipping Point and/or Delivered Sales, Shipping Point Basis"/>
    <s v="Red Flesh Seedless 35s Higher; Others About Steady"/>
    <s v="occasional higher prior commitments lower."/>
    <s v="Wide range in price. Many sales are from prior bookings and/or previous commitments with some new sales. Some harvest curtailed due to rain and wet fields."/>
    <s v="Orlando (Oviedo), Florida"/>
    <x v="3"/>
  </r>
  <r>
    <s v="GEORGIA"/>
    <s v="24 inch bins"/>
    <x v="3"/>
    <x v="85"/>
    <n v="210"/>
    <n v="224"/>
    <n v="0.31"/>
    <m/>
    <m/>
    <n v="2026"/>
    <s v="45s"/>
    <s v="LIGHT"/>
    <s v="GOOD"/>
    <s v="Sales F.O.B. Shipping Point and/or Delivered Sales, Shipping Point Basis"/>
    <s v="Red Flesh Seedless 35s Higher; Others About Steady"/>
    <s v="occasional higher and lower."/>
    <s v="Wide range in price. Many sales are from prior bookings and/or previous commitments with some new sales. Some harvest curtailed due to rain and wet fields."/>
    <s v="Orlando (Oviedo), Florida"/>
    <x v="3"/>
  </r>
  <r>
    <s v="GEORGIA"/>
    <s v="cartons"/>
    <x v="0"/>
    <x v="85"/>
    <n v="15"/>
    <n v="18"/>
    <n v="0.36666666666666664"/>
    <m/>
    <m/>
    <n v="2026"/>
    <s v="8s"/>
    <s v="LIGHT"/>
    <s v="GOOD"/>
    <s v="Sales F.O.B. Shipping Point and/or Delivered Sales, Shipping Point Basis"/>
    <s v="Red Flesh Seedless 35s Higher; Others About Steady"/>
    <m/>
    <s v="Wide range in price. Many sales are from prior bookings and/or previous commitments with some new sales. Some harvest curtailed due to rain and wet fields."/>
    <s v="Orlando (Oviedo), Florida"/>
    <x v="3"/>
  </r>
  <r>
    <s v="GEORGIA"/>
    <s v="cartons"/>
    <x v="0"/>
    <x v="85"/>
    <n v="15"/>
    <n v="18"/>
    <n v="0.36666666666666664"/>
    <m/>
    <m/>
    <n v="2026"/>
    <s v="9s"/>
    <s v="LIGHT"/>
    <s v="GOOD"/>
    <s v="Sales F.O.B. Shipping Point and/or Delivered Sales, Shipping Point Basis"/>
    <s v="Red Flesh Seedless 35s Higher; Others About Steady"/>
    <m/>
    <s v="Wide range in price. Many sales are from prior bookings and/or previous commitments with some new sales. Some harvest curtailed due to rain and wet fields."/>
    <s v="Orlando (Oviedo), Florida"/>
    <x v="3"/>
  </r>
  <r>
    <s v="GEORGIA"/>
    <s v="cartons"/>
    <x v="0"/>
    <x v="85"/>
    <n v="15"/>
    <n v="18"/>
    <n v="0.36666666666666664"/>
    <m/>
    <m/>
    <n v="2026"/>
    <s v="6s"/>
    <s v="LIGHT"/>
    <s v="GOOD"/>
    <s v="Sales F.O.B. Shipping Point and/or Delivered Sales, Shipping Point Basis"/>
    <s v="Red Flesh Seedless 35s Higher; Others About Steady"/>
    <m/>
    <s v="Wide range in price. Many sales are from prior bookings and/or previous commitments with some new sales. Some harvest curtailed due to rain and wet fields."/>
    <s v="Orlando (Oviedo), Florida"/>
    <x v="3"/>
  </r>
  <r>
    <s v="GEORGIA"/>
    <s v="24 inch bins"/>
    <x v="2"/>
    <x v="86"/>
    <n v="147"/>
    <n v="154"/>
    <n v="0.215"/>
    <m/>
    <m/>
    <n v="2026"/>
    <s v="35s"/>
    <s v="LIGHT"/>
    <s v="GOOD"/>
    <s v="Sales F.O.B. Shipping Point and/or Delivered Sales, Shipping Point Basis"/>
    <m/>
    <s v="prior commitments lower."/>
    <s v="Wide range in price. Many sales are from prior bookings and/or previous commitments with some new sales. Some harvest curtailed due to rain and wet fields."/>
    <s v="Orlando (Oviedo), Florida"/>
    <x v="3"/>
  </r>
  <r>
    <s v="GEORGIA"/>
    <s v="24 inch bins"/>
    <x v="1"/>
    <x v="86"/>
    <n v="161"/>
    <n v="175"/>
    <n v="0.23499999999999999"/>
    <n v="161"/>
    <n v="168"/>
    <n v="2026"/>
    <s v="36s"/>
    <s v="LIGHT"/>
    <s v="GOOD"/>
    <s v="Sales F.O.B. Shipping Point and/or Delivered Sales, Shipping Point Basis"/>
    <m/>
    <s v="occasional higher prior commitments lower"/>
    <s v="Wide range in price. Many sales are from prior bookings and/or previous commitments with some new sales. Some harvest curtailed due to rain and wet fields."/>
    <s v="Orlando (Oviedo), Florida"/>
    <x v="3"/>
  </r>
  <r>
    <s v="GEORGIA"/>
    <s v="24 inch bins"/>
    <x v="1"/>
    <x v="86"/>
    <n v="154"/>
    <n v="168"/>
    <n v="0.23499999999999999"/>
    <n v="161"/>
    <n v="168"/>
    <n v="2026"/>
    <s v="45s"/>
    <s v="LIGHT"/>
    <s v="GOOD"/>
    <s v="Sales F.O.B. Shipping Point and/or Delivered Sales, Shipping Point Basis"/>
    <m/>
    <s v="occasional higher prior commitments lower."/>
    <s v="Wide range in price. Many sales are from prior bookings and/or previous commitments with some new sales. Some harvest curtailed due to rain and wet fields."/>
    <s v="Orlando (Oviedo), Florida"/>
    <x v="3"/>
  </r>
  <r>
    <s v="GEORGIA"/>
    <s v="24 inch bins"/>
    <x v="1"/>
    <x v="86"/>
    <n v="154"/>
    <n v="168"/>
    <n v="0.23499999999999999"/>
    <n v="161"/>
    <n v="168"/>
    <n v="2026"/>
    <s v="60s"/>
    <s v="LIGHT"/>
    <s v="GOOD"/>
    <s v="Sales F.O.B. Shipping Point and/or Delivered Sales, Shipping Point Basis"/>
    <m/>
    <s v="occasional higher prior commitments lower."/>
    <s v="Wide range in price. Many sales are from prior bookings and/or previous commitments with some new sales. Some harvest curtailed due to rain and wet fields."/>
    <s v="Orlando (Oviedo), Florida"/>
    <x v="3"/>
  </r>
  <r>
    <s v="GEORGIA"/>
    <s v="24 inch bins"/>
    <x v="3"/>
    <x v="86"/>
    <n v="210"/>
    <n v="224"/>
    <n v="0.31"/>
    <m/>
    <m/>
    <n v="2026"/>
    <s v="45s"/>
    <s v="LIGHT"/>
    <s v="GOOD"/>
    <s v="Sales F.O.B. Shipping Point and/or Delivered Sales, Shipping Point Basis"/>
    <m/>
    <s v="occasional higher and lower."/>
    <s v="Wide range in price. Many sales are from prior bookings and/or previous commitments with some new sales. Some harvest curtailed due to rain and wet fields."/>
    <s v="Orlando (Oviedo), Florida"/>
    <x v="3"/>
  </r>
  <r>
    <s v="GEORGIA"/>
    <s v="cartons"/>
    <x v="0"/>
    <x v="86"/>
    <n v="15"/>
    <n v="18"/>
    <n v="0.36666666666666664"/>
    <m/>
    <m/>
    <n v="2026"/>
    <s v="9s"/>
    <s v="LIGHT"/>
    <s v="GOOD"/>
    <s v="Sales F.O.B. Shipping Point and/or Delivered Sales, Shipping Point Basis"/>
    <m/>
    <m/>
    <s v="Wide range in price. Many sales are from prior bookings and/or previous commitments with some new sales. Some harvest curtailed due to rain and wet fields."/>
    <s v="Orlando (Oviedo), Florida"/>
    <x v="3"/>
  </r>
  <r>
    <s v="GEORGIA"/>
    <s v="cartons"/>
    <x v="0"/>
    <x v="86"/>
    <n v="15"/>
    <n v="18"/>
    <n v="0.36666666666666664"/>
    <m/>
    <m/>
    <n v="2026"/>
    <s v="8s"/>
    <s v="LIGHT"/>
    <s v="GOOD"/>
    <s v="Sales F.O.B. Shipping Point and/or Delivered Sales, Shipping Point Basis"/>
    <m/>
    <m/>
    <s v="Wide range in price. Many sales are from prior bookings and/or previous commitments with some new sales. Some harvest curtailed due to rain and wet fields."/>
    <s v="Orlando (Oviedo), Florida"/>
    <x v="3"/>
  </r>
  <r>
    <s v="GEORGIA"/>
    <s v="cartons"/>
    <x v="0"/>
    <x v="86"/>
    <n v="15"/>
    <n v="18"/>
    <n v="0.36666666666666664"/>
    <m/>
    <m/>
    <n v="2026"/>
    <s v="6s"/>
    <s v="LIGHT"/>
    <s v="GOOD"/>
    <s v="Sales F.O.B. Shipping Point and/or Delivered Sales, Shipping Point Basis"/>
    <m/>
    <m/>
    <s v="Wide range in price. Many sales are from prior bookings and/or previous commitments with some new sales. Some harvest curtailed due to rain and wet fields."/>
    <s v="Orlando (Oviedo), Florida"/>
    <x v="3"/>
  </r>
  <r>
    <s v="GEORGIA"/>
    <s v="24 inch bins"/>
    <x v="2"/>
    <x v="87"/>
    <n v="140"/>
    <n v="154"/>
    <n v="0.20499999999999999"/>
    <n v="140"/>
    <n v="147"/>
    <n v="2026"/>
    <s v="35s"/>
    <s v="Black Diamond and Red Flesh Seeded Light."/>
    <s v="GOOD"/>
    <s v="Sales F.O.B. Shipping Point and/or Delivered Sales, Shipping Point Basis"/>
    <s v="Red Flesh Seedless 45s and 60s Higher; Others About Steady"/>
    <s v="prior commitments lower."/>
    <s v="Wide range in price. Many sales are from prior bookings and/or previous commitments with some new sales. Some harvest curtailed due to wet fields."/>
    <s v="Orlando (Oviedo), Florida"/>
    <x v="3"/>
  </r>
  <r>
    <s v="GEORGIA"/>
    <s v="24 inch bins"/>
    <x v="1"/>
    <x v="87"/>
    <n v="161"/>
    <n v="175"/>
    <n v="0.23499999999999999"/>
    <n v="161"/>
    <n v="168"/>
    <n v="2026"/>
    <s v="60s"/>
    <s v="Black Diamond and Red Flesh Seeded Light."/>
    <s v="GOOD"/>
    <s v="Sales F.O.B. Shipping Point and/or Delivered Sales, Shipping Point Basis"/>
    <s v="Red Flesh Seedless 45s and 60s Higher; Others About Steady"/>
    <s v="occasional higher prior commitments 140.00-154.00"/>
    <s v="Wide range in price. Many sales are from prior bookings and/or previous commitments with some new sales. Some harvest curtailed due to wet fields."/>
    <s v="Orlando (Oviedo), Florida"/>
    <x v="3"/>
  </r>
  <r>
    <s v="GEORGIA"/>
    <s v="24 inch bins"/>
    <x v="1"/>
    <x v="87"/>
    <n v="161"/>
    <n v="175"/>
    <n v="0.23499999999999999"/>
    <n v="161"/>
    <n v="168"/>
    <n v="2026"/>
    <s v="36s"/>
    <s v="Black Diamond and Red Flesh Seeded Light."/>
    <s v="GOOD"/>
    <s v="Sales F.O.B. Shipping Point and/or Delivered Sales, Shipping Point Basis"/>
    <s v="Red Flesh Seedless 45s and 60s Higher; Others About Steady"/>
    <s v="occasional higher prior commitments 140.00-154.00"/>
    <s v="Wide range in price. Many sales are from prior bookings and/or previous commitments with some new sales. Some harvest curtailed due to wet fields."/>
    <s v="Orlando (Oviedo), Florida"/>
    <x v="3"/>
  </r>
  <r>
    <s v="GEORGIA"/>
    <s v="24 inch bins"/>
    <x v="1"/>
    <x v="87"/>
    <n v="161"/>
    <n v="175"/>
    <n v="0.23499999999999999"/>
    <n v="161"/>
    <n v="168"/>
    <n v="2026"/>
    <s v="45s"/>
    <s v="Black Diamond and Red Flesh Seeded Light."/>
    <s v="GOOD"/>
    <s v="Sales F.O.B. Shipping Point and/or Delivered Sales, Shipping Point Basis"/>
    <s v="Red Flesh Seedless 45s and 60s Higher; Others About Steady"/>
    <s v="occasional higher prior commitments 140.00-154.00"/>
    <s v="Wide range in price. Many sales are from prior bookings and/or previous commitments with some new sales. Some harvest curtailed due to wet fields."/>
    <s v="Orlando (Oviedo), Florida"/>
    <x v="3"/>
  </r>
  <r>
    <s v="GEORGIA"/>
    <s v="24 inch bins"/>
    <x v="3"/>
    <x v="87"/>
    <n v="210"/>
    <n v="224"/>
    <n v="0.31"/>
    <m/>
    <m/>
    <n v="2026"/>
    <s v="45s"/>
    <s v="Black Diamond and Red Flesh Seeded Light."/>
    <s v="GOOD"/>
    <s v="Sales F.O.B. Shipping Point and/or Delivered Sales, Shipping Point Basis"/>
    <s v="Red Flesh Seedless 45s and 60s Higher; Others About Steady"/>
    <s v="occasional higher and lower"/>
    <s v="Wide range in price. Many sales are from prior bookings and/or previous commitments with some new sales. Some harvest curtailed due to wet fields."/>
    <s v="Orlando (Oviedo), Florida"/>
    <x v="3"/>
  </r>
  <r>
    <s v="GEORGIA"/>
    <s v="cartons"/>
    <x v="0"/>
    <x v="87"/>
    <n v="15"/>
    <n v="18"/>
    <n v="0.36666666666666664"/>
    <m/>
    <m/>
    <n v="2026"/>
    <s v="8s"/>
    <s v="Black Diamond and Red Flesh Seeded Light."/>
    <s v="GOOD"/>
    <s v="Sales F.O.B. Shipping Point and/or Delivered Sales, Shipping Point Basis"/>
    <s v="Red Flesh Seedless 45s and 60s Higher; Others About Steady"/>
    <m/>
    <s v="Wide range in price. Many sales are from prior bookings and/or previous commitments with some new sales. Some harvest curtailed due to wet fields."/>
    <s v="Orlando (Oviedo), Florida"/>
    <x v="3"/>
  </r>
  <r>
    <s v="GEORGIA"/>
    <s v="cartons"/>
    <x v="0"/>
    <x v="87"/>
    <n v="15"/>
    <n v="18"/>
    <n v="0.36666666666666664"/>
    <m/>
    <m/>
    <n v="2026"/>
    <s v="9s"/>
    <s v="Black Diamond and Red Flesh Seeded Light."/>
    <s v="GOOD"/>
    <s v="Sales F.O.B. Shipping Point and/or Delivered Sales, Shipping Point Basis"/>
    <s v="Red Flesh Seedless 45s and 60s Higher; Others About Steady"/>
    <m/>
    <s v="Wide range in price. Many sales are from prior bookings and/or previous commitments with some new sales. Some harvest curtailed due to wet fields."/>
    <s v="Orlando (Oviedo), Florida"/>
    <x v="3"/>
  </r>
  <r>
    <s v="GEORGIA"/>
    <s v="cartons"/>
    <x v="0"/>
    <x v="87"/>
    <n v="15"/>
    <n v="18"/>
    <n v="0.36666666666666664"/>
    <m/>
    <m/>
    <n v="2026"/>
    <s v="6s"/>
    <s v="Black Diamond and Red Flesh Seeded Light."/>
    <s v="GOOD"/>
    <s v="Sales F.O.B. Shipping Point and/or Delivered Sales, Shipping Point Basis"/>
    <s v="Red Flesh Seedless 45s and 60s Higher; Others About Steady"/>
    <m/>
    <s v="Wide range in price. Many sales are from prior bookings and/or previous commitments with some new sales. Some harvest curtailed due to wet fields."/>
    <s v="Orlando (Oviedo), Florida"/>
    <x v="3"/>
  </r>
  <r>
    <s v="GEORGIA"/>
    <s v="24 inch bins"/>
    <x v="2"/>
    <x v="88"/>
    <n v="140"/>
    <n v="154"/>
    <n v="0.20499999999999999"/>
    <n v="140"/>
    <n v="147"/>
    <n v="2026"/>
    <s v="35s"/>
    <s v="Black Diamond and Red Flesh Seeded Light."/>
    <s v="VERY GOOD"/>
    <s v="Sales F.O.B. Shipping Point and/or Delivered Sales, Shipping Point Basis"/>
    <s v="Black Diamond Slightly Higher; Others About Steady"/>
    <s v="prior commitments lower."/>
    <s v="Wide range in price. Many sales are from prior bookings and/or previous commitments with some new sales. Few growers harvest curtailed due to wet fields."/>
    <s v="Orlando (Oviedo), Florida"/>
    <x v="3"/>
  </r>
  <r>
    <s v="GEORGIA"/>
    <s v="24 inch bins"/>
    <x v="1"/>
    <x v="88"/>
    <n v="161"/>
    <n v="175"/>
    <n v="0.23499999999999999"/>
    <n v="161"/>
    <n v="168"/>
    <n v="2026"/>
    <s v="36s"/>
    <s v="Black Diamond and Red Flesh Seeded Light."/>
    <s v="VERY GOOD"/>
    <s v="Sales F.O.B. Shipping Point and/or Delivered Sales, Shipping Point Basis"/>
    <s v="Black Diamond Slightly Higher; Others About Steady"/>
    <s v="occasional higher prior commitments 140.00-154.00"/>
    <s v="Wide range in price. Many sales are from prior bookings and/or previous commitments with some new sales. Few growers harvest curtailed due to wet fields."/>
    <s v="Orlando (Oviedo), Florida"/>
    <x v="3"/>
  </r>
  <r>
    <s v="GEORGIA"/>
    <s v="24 inch bins"/>
    <x v="1"/>
    <x v="88"/>
    <n v="161"/>
    <n v="175"/>
    <n v="0.23499999999999999"/>
    <n v="161"/>
    <n v="168"/>
    <n v="2026"/>
    <s v="60s"/>
    <s v="Black Diamond and Red Flesh Seeded Light."/>
    <s v="VERY GOOD"/>
    <s v="Sales F.O.B. Shipping Point and/or Delivered Sales, Shipping Point Basis"/>
    <s v="Black Diamond Slightly Higher; Others About Steady"/>
    <s v="occasional higher prior commitments 140.00-154.00"/>
    <s v="Wide range in price. Many sales are from prior bookings and/or previous commitments with some new sales. Few growers harvest curtailed due to wet fields."/>
    <s v="Orlando (Oviedo), Florida"/>
    <x v="3"/>
  </r>
  <r>
    <s v="GEORGIA"/>
    <s v="24 inch bins"/>
    <x v="1"/>
    <x v="88"/>
    <n v="161"/>
    <n v="175"/>
    <n v="0.23499999999999999"/>
    <n v="161"/>
    <n v="168"/>
    <n v="2026"/>
    <s v="45s"/>
    <s v="Black Diamond and Red Flesh Seeded Light."/>
    <s v="VERY GOOD"/>
    <s v="Sales F.O.B. Shipping Point and/or Delivered Sales, Shipping Point Basis"/>
    <s v="Black Diamond Slightly Higher; Others About Steady"/>
    <s v="occasional higher prior commitments 140.00-154.00"/>
    <s v="Wide range in price. Many sales are from prior bookings and/or previous commitments with some new sales. Few growers harvest curtailed due to wet fields."/>
    <s v="Orlando (Oviedo), Florida"/>
    <x v="3"/>
  </r>
  <r>
    <s v="GEORGIA"/>
    <s v="24 inch bins"/>
    <x v="3"/>
    <x v="88"/>
    <n v="224"/>
    <n v="230"/>
    <n v="0.32428571428571429"/>
    <m/>
    <m/>
    <n v="2026"/>
    <s v="45s"/>
    <s v="Black Diamond and Red Flesh Seeded Light."/>
    <s v="VERY GOOD"/>
    <s v="Sales F.O.B. Shipping Point and/or Delivered Sales, Shipping Point Basis"/>
    <s v="Black Diamond Slightly Higher; Others About Steady"/>
    <s v="occasional higher and lower"/>
    <s v="Wide range in price. Many sales are from prior bookings and/or previous commitments with some new sales. Few growers harvest curtailed due to wet fields."/>
    <s v="Orlando (Oviedo), Florida"/>
    <x v="3"/>
  </r>
  <r>
    <s v="GEORGIA"/>
    <s v="cartons"/>
    <x v="0"/>
    <x v="88"/>
    <n v="15"/>
    <n v="18"/>
    <n v="0.36666666666666664"/>
    <m/>
    <m/>
    <n v="2026"/>
    <s v="8s"/>
    <s v="Black Diamond and Red Flesh Seeded Light."/>
    <s v="VERY GOOD"/>
    <s v="Sales F.O.B. Shipping Point and/or Delivered Sales, Shipping Point Basis"/>
    <s v="Black Diamond Slightly Higher; Others About Steady"/>
    <m/>
    <s v="Wide range in price. Many sales are from prior bookings and/or previous commitments with some new sales. Few growers harvest curtailed due to wet fields."/>
    <s v="Orlando (Oviedo), Florida"/>
    <x v="3"/>
  </r>
  <r>
    <s v="GEORGIA"/>
    <s v="cartons"/>
    <x v="0"/>
    <x v="88"/>
    <n v="15"/>
    <n v="18"/>
    <n v="0.36666666666666664"/>
    <m/>
    <m/>
    <n v="2026"/>
    <s v="6s"/>
    <s v="Black Diamond and Red Flesh Seeded Light."/>
    <s v="VERY GOOD"/>
    <s v="Sales F.O.B. Shipping Point and/or Delivered Sales, Shipping Point Basis"/>
    <s v="Black Diamond Slightly Higher; Others About Steady"/>
    <m/>
    <s v="Wide range in price. Many sales are from prior bookings and/or previous commitments with some new sales. Few growers harvest curtailed due to wet fields."/>
    <s v="Orlando (Oviedo), Florida"/>
    <x v="3"/>
  </r>
  <r>
    <s v="GEORGIA"/>
    <s v="cartons"/>
    <x v="0"/>
    <x v="88"/>
    <n v="15"/>
    <n v="18"/>
    <n v="0.36666666666666664"/>
    <m/>
    <m/>
    <n v="2026"/>
    <s v="9s"/>
    <s v="Black Diamond and Red Flesh Seeded Light."/>
    <s v="VERY GOOD"/>
    <s v="Sales F.O.B. Shipping Point and/or Delivered Sales, Shipping Point Basis"/>
    <s v="Black Diamond Slightly Higher; Others About Steady"/>
    <m/>
    <s v="Wide range in price. Many sales are from prior bookings and/or previous commitments with some new sales. Few growers harvest curtailed due to wet fields."/>
    <s v="Orlando (Oviedo), Florida"/>
    <x v="3"/>
  </r>
  <r>
    <s v="GEORGIA"/>
    <s v="24 inch bins"/>
    <x v="2"/>
    <x v="89"/>
    <n v="140"/>
    <n v="154"/>
    <n v="0.20499999999999999"/>
    <n v="140"/>
    <n v="147"/>
    <n v="2026"/>
    <s v="35s"/>
    <s v="Black Diamond and Red Flesh Seeded Light."/>
    <s v="GOOD"/>
    <s v="Sales F.O.B. Shipping Point and/or Delivered Sales, Shipping Point Basis"/>
    <s v="About Steady"/>
    <s v="prior commitments lower."/>
    <s v="Wide range in price. Many sales are from prior bookings and/or previous commitments with some new sales. Few growers harvest curtailed due to wet fields."/>
    <s v="Orlando (Oviedo), Florida"/>
    <x v="3"/>
  </r>
  <r>
    <s v="GEORGIA"/>
    <s v="24 inch bins"/>
    <x v="1"/>
    <x v="89"/>
    <n v="161"/>
    <n v="175"/>
    <n v="0.23499999999999999"/>
    <n v="161"/>
    <n v="168"/>
    <n v="2026"/>
    <s v="36s"/>
    <s v="Black Diamond and Red Flesh Seeded Light."/>
    <s v="GOOD"/>
    <s v="Sales F.O.B. Shipping Point and/or Delivered Sales, Shipping Point Basis"/>
    <s v="About Steady"/>
    <s v="occasional higher prior commitments 140.00-154.00"/>
    <s v="Wide range in price. Many sales are from prior bookings and/or previous commitments with some new sales. Few growers harvest curtailed due to wet fields."/>
    <s v="Orlando (Oviedo), Florida"/>
    <x v="3"/>
  </r>
  <r>
    <s v="GEORGIA"/>
    <s v="24 inch bins"/>
    <x v="1"/>
    <x v="89"/>
    <n v="161"/>
    <n v="175"/>
    <n v="0.23499999999999999"/>
    <n v="161"/>
    <n v="168"/>
    <n v="2026"/>
    <s v="60s"/>
    <s v="Black Diamond and Red Flesh Seeded Light."/>
    <s v="GOOD"/>
    <s v="Sales F.O.B. Shipping Point and/or Delivered Sales, Shipping Point Basis"/>
    <s v="About Steady"/>
    <s v="occasional higher prior commitments 140.00-154.00"/>
    <s v="Wide range in price. Many sales are from prior bookings and/or previous commitments with some new sales. Few growers harvest curtailed due to wet fields."/>
    <s v="Orlando (Oviedo), Florida"/>
    <x v="3"/>
  </r>
  <r>
    <s v="GEORGIA"/>
    <s v="24 inch bins"/>
    <x v="1"/>
    <x v="89"/>
    <n v="161"/>
    <n v="175"/>
    <n v="0.23499999999999999"/>
    <n v="161"/>
    <n v="168"/>
    <n v="2026"/>
    <s v="45s"/>
    <s v="Black Diamond and Red Flesh Seeded Light."/>
    <s v="GOOD"/>
    <s v="Sales F.O.B. Shipping Point and/or Delivered Sales, Shipping Point Basis"/>
    <s v="About Steady"/>
    <s v="occasional higher prior commitments 140.00-154.00"/>
    <s v="Wide range in price. Many sales are from prior bookings and/or previous commitments with some new sales. Few growers harvest curtailed due to wet fields."/>
    <s v="Orlando (Oviedo), Florida"/>
    <x v="3"/>
  </r>
  <r>
    <s v="GEORGIA"/>
    <s v="24 inch bins"/>
    <x v="3"/>
    <x v="89"/>
    <n v="224"/>
    <n v="230"/>
    <n v="0.32428571428571429"/>
    <m/>
    <m/>
    <n v="2026"/>
    <s v="45s"/>
    <s v="Black Diamond and Red Flesh Seeded Light."/>
    <s v="GOOD"/>
    <s v="Sales F.O.B. Shipping Point and/or Delivered Sales, Shipping Point Basis"/>
    <s v="About Steady"/>
    <s v="occasional higher and lower"/>
    <s v="Wide range in price. Many sales are from prior bookings and/or previous commitments with some new sales. Few growers harvest curtailed due to wet fields."/>
    <s v="Orlando (Oviedo), Florida"/>
    <x v="3"/>
  </r>
  <r>
    <s v="GEORGIA"/>
    <s v="cartons"/>
    <x v="0"/>
    <x v="89"/>
    <n v="15"/>
    <n v="18"/>
    <n v="0.36666666666666664"/>
    <m/>
    <m/>
    <n v="2026"/>
    <s v="9s"/>
    <s v="Black Diamond and Red Flesh Seeded Light."/>
    <s v="GOOD"/>
    <s v="Sales F.O.B. Shipping Point and/or Delivered Sales, Shipping Point Basis"/>
    <s v="About Steady"/>
    <m/>
    <s v="Wide range in price. Many sales are from prior bookings and/or previous commitments with some new sales. Few growers harvest curtailed due to wet fields."/>
    <s v="Orlando (Oviedo), Florida"/>
    <x v="3"/>
  </r>
  <r>
    <s v="GEORGIA"/>
    <s v="cartons"/>
    <x v="0"/>
    <x v="89"/>
    <n v="15"/>
    <n v="18"/>
    <n v="0.36666666666666664"/>
    <m/>
    <m/>
    <n v="2026"/>
    <s v="8s"/>
    <s v="Black Diamond and Red Flesh Seeded Light."/>
    <s v="GOOD"/>
    <s v="Sales F.O.B. Shipping Point and/or Delivered Sales, Shipping Point Basis"/>
    <s v="About Steady"/>
    <m/>
    <s v="Wide range in price. Many sales are from prior bookings and/or previous commitments with some new sales. Few growers harvest curtailed due to wet fields."/>
    <s v="Orlando (Oviedo), Florida"/>
    <x v="3"/>
  </r>
  <r>
    <s v="GEORGIA"/>
    <s v="cartons"/>
    <x v="0"/>
    <x v="89"/>
    <n v="15"/>
    <n v="18"/>
    <n v="0.36666666666666664"/>
    <m/>
    <m/>
    <n v="2026"/>
    <s v="6s"/>
    <s v="Black Diamond and Red Flesh Seeded Light."/>
    <s v="GOOD"/>
    <s v="Sales F.O.B. Shipping Point and/or Delivered Sales, Shipping Point Basis"/>
    <s v="About Steady"/>
    <m/>
    <s v="Wide range in price. Many sales are from prior bookings and/or previous commitments with some new sales. Few growers harvest curtailed due to wet fields."/>
    <s v="Orlando (Oviedo), Florida"/>
    <x v="3"/>
  </r>
  <r>
    <s v="GEORGIA"/>
    <s v="24 inch bins"/>
    <x v="2"/>
    <x v="90"/>
    <n v="140"/>
    <n v="154"/>
    <n v="0.20499999999999999"/>
    <n v="140"/>
    <n v="147"/>
    <n v="2026"/>
    <s v="35s"/>
    <s v="Black Diamond and Red Flesh Seeded Light."/>
    <s v="GOOD"/>
    <s v="Sales F.O.B. Shipping Point and/or Delivered Sales, Shipping Point Basis"/>
    <s v="About Steady"/>
    <s v="prior commitments lower."/>
    <s v="Wide range in price. Many sales are from prior bookings and/or previous commitments with some new sales.."/>
    <s v="Orlando (Oviedo), Florida"/>
    <x v="3"/>
  </r>
  <r>
    <s v="GEORGIA"/>
    <s v="24 inch bins"/>
    <x v="1"/>
    <x v="90"/>
    <n v="161"/>
    <n v="175"/>
    <n v="0.23499999999999999"/>
    <n v="161"/>
    <n v="168"/>
    <n v="2026"/>
    <s v="60s"/>
    <s v="Black Diamond and Red Flesh Seeded Light."/>
    <s v="GOOD"/>
    <s v="Sales F.O.B. Shipping Point and/or Delivered Sales, Shipping Point Basis"/>
    <s v="About Steady"/>
    <s v="occasional higher prior commitments 140.00-154.00"/>
    <s v="Wide range in price. Many sales are from prior bookings and/or previous commitments with some new sales.."/>
    <s v="Orlando (Oviedo), Florida"/>
    <x v="3"/>
  </r>
  <r>
    <s v="GEORGIA"/>
    <s v="24 inch bins"/>
    <x v="1"/>
    <x v="90"/>
    <n v="161"/>
    <n v="175"/>
    <n v="0.23499999999999999"/>
    <n v="161"/>
    <n v="168"/>
    <n v="2026"/>
    <s v="36s"/>
    <s v="Black Diamond and Red Flesh Seeded Light."/>
    <s v="GOOD"/>
    <s v="Sales F.O.B. Shipping Point and/or Delivered Sales, Shipping Point Basis"/>
    <s v="About Steady"/>
    <s v="occasional higher prior commitments 140.00-154.00"/>
    <s v="Wide range in price. Many sales are from prior bookings and/or previous commitments with some new sales.."/>
    <s v="Orlando (Oviedo), Florida"/>
    <x v="3"/>
  </r>
  <r>
    <s v="GEORGIA"/>
    <s v="24 inch bins"/>
    <x v="1"/>
    <x v="90"/>
    <n v="161"/>
    <n v="175"/>
    <n v="0.23499999999999999"/>
    <n v="161"/>
    <n v="168"/>
    <n v="2026"/>
    <s v="45s"/>
    <s v="Black Diamond and Red Flesh Seeded Light."/>
    <s v="GOOD"/>
    <s v="Sales F.O.B. Shipping Point and/or Delivered Sales, Shipping Point Basis"/>
    <s v="About Steady"/>
    <s v="occasional higher prior commitments 140.00-154.00"/>
    <s v="Wide range in price. Many sales are from prior bookings and/or previous commitments with some new sales.."/>
    <s v="Orlando (Oviedo), Florida"/>
    <x v="3"/>
  </r>
  <r>
    <s v="GEORGIA"/>
    <s v="24 inch bins"/>
    <x v="3"/>
    <x v="90"/>
    <n v="224"/>
    <n v="230"/>
    <n v="0.32428571428571429"/>
    <m/>
    <m/>
    <n v="2026"/>
    <s v="45s"/>
    <s v="Black Diamond and Red Flesh Seeded Light."/>
    <s v="GOOD"/>
    <s v="Sales F.O.B. Shipping Point and/or Delivered Sales, Shipping Point Basis"/>
    <s v="About Steady"/>
    <s v="occasional higher and lower"/>
    <s v="Wide range in price. Many sales are from prior bookings and/or previous commitments with some new sales.."/>
    <s v="Orlando (Oviedo), Florida"/>
    <x v="3"/>
  </r>
  <r>
    <s v="GEORGIA"/>
    <s v="cartons"/>
    <x v="0"/>
    <x v="90"/>
    <n v="15"/>
    <n v="17"/>
    <n v="0.35555555555555557"/>
    <m/>
    <m/>
    <n v="2026"/>
    <s v="8s"/>
    <s v="Black Diamond and Red Flesh Seeded Light."/>
    <s v="GOOD"/>
    <s v="Sales F.O.B. Shipping Point and/or Delivered Sales, Shipping Point Basis"/>
    <s v="About Steady"/>
    <m/>
    <s v="Wide range in price. Many sales are from prior bookings and/or previous commitments with some new sales.."/>
    <s v="Orlando (Oviedo), Florida"/>
    <x v="3"/>
  </r>
  <r>
    <s v="GEORGIA"/>
    <s v="cartons"/>
    <x v="0"/>
    <x v="90"/>
    <n v="15"/>
    <n v="17"/>
    <n v="0.35555555555555557"/>
    <m/>
    <m/>
    <n v="2026"/>
    <s v="6s"/>
    <s v="Black Diamond and Red Flesh Seeded Light."/>
    <s v="GOOD"/>
    <s v="Sales F.O.B. Shipping Point and/or Delivered Sales, Shipping Point Basis"/>
    <s v="About Steady"/>
    <m/>
    <s v="Wide range in price. Many sales are from prior bookings and/or previous commitments with some new sales.."/>
    <s v="Orlando (Oviedo), Florida"/>
    <x v="3"/>
  </r>
  <r>
    <s v="GEORGIA"/>
    <s v="cartons"/>
    <x v="0"/>
    <x v="90"/>
    <n v="15"/>
    <n v="17"/>
    <n v="0.35555555555555557"/>
    <m/>
    <m/>
    <n v="2026"/>
    <s v="9s"/>
    <s v="Black Diamond and Red Flesh Seeded Light."/>
    <s v="GOOD"/>
    <s v="Sales F.O.B. Shipping Point and/or Delivered Sales, Shipping Point Basis"/>
    <s v="About Steady"/>
    <m/>
    <s v="Wide range in price. Many sales are from prior bookings and/or previous commitments with some new sales.."/>
    <s v="Orlando (Oviedo), Florida"/>
    <x v="3"/>
  </r>
  <r>
    <s v="GEORGIA"/>
    <s v="24 inch bins"/>
    <x v="2"/>
    <x v="91"/>
    <n v="133"/>
    <n v="147"/>
    <n v="0.19500000000000001"/>
    <n v="133"/>
    <n v="140"/>
    <n v="2026"/>
    <s v="35s"/>
    <s v="Black Diamond and Red Flesh Seeded Light."/>
    <s v="Black Diamond and Red Flesh Seeded Very Good at lower prices; Others GOOD"/>
    <s v="Sales F.O.B. Shipping Point and/or Delivered Sales, Shipping Point Basis"/>
    <s v="Black Diamond and Red Flesh Seeded Lower; Others About Steady"/>
    <s v="prior commitments 126.00-133.00."/>
    <s v="Wide range in price. Many sales are from prior bookings and/or previous commitments with some new sales. FIRST REPORT on Yellow Flesh Seedless."/>
    <s v="Orlando (Oviedo), Florida"/>
    <x v="3"/>
  </r>
  <r>
    <s v="GEORGIA"/>
    <s v="24 inch bins"/>
    <x v="1"/>
    <x v="91"/>
    <n v="161"/>
    <n v="175"/>
    <n v="0.23499999999999999"/>
    <n v="161"/>
    <n v="168"/>
    <n v="2026"/>
    <s v="60s"/>
    <s v="Black Diamond and Red Flesh Seeded Light."/>
    <s v="Black Diamond and Red Flesh Seeded Very Good at lower prices; Others GOOD"/>
    <s v="Sales F.O.B. Shipping Point and/or Delivered Sales, Shipping Point Basis"/>
    <s v="Black Diamond and Red Flesh Seeded Lower; Others About Steady"/>
    <s v="occasional higher and lower, prior commitments 133.00-147.00."/>
    <s v="Wide range in price. Many sales are from prior bookings and/or previous commitments with some new sales. FIRST REPORT on Yellow Flesh Seedless."/>
    <s v="Orlando (Oviedo), Florida"/>
    <x v="3"/>
  </r>
  <r>
    <s v="GEORGIA"/>
    <s v="24 inch bins"/>
    <x v="1"/>
    <x v="91"/>
    <n v="161"/>
    <n v="175"/>
    <n v="0.23499999999999999"/>
    <n v="161"/>
    <n v="168"/>
    <n v="2026"/>
    <s v="45s"/>
    <s v="Black Diamond and Red Flesh Seeded Light."/>
    <s v="Black Diamond and Red Flesh Seeded Very Good at lower prices; Others GOOD"/>
    <s v="Sales F.O.B. Shipping Point and/or Delivered Sales, Shipping Point Basis"/>
    <s v="Black Diamond and Red Flesh Seeded Lower; Others About Steady"/>
    <s v="occasional higher and lower, prior commitments 133.00-147.00."/>
    <s v="Wide range in price. Many sales are from prior bookings and/or previous commitments with some new sales. FIRST REPORT on Yellow Flesh Seedless."/>
    <s v="Orlando (Oviedo), Florida"/>
    <x v="3"/>
  </r>
  <r>
    <s v="GEORGIA"/>
    <s v="24 inch bins"/>
    <x v="1"/>
    <x v="91"/>
    <n v="161"/>
    <n v="175"/>
    <n v="0.23499999999999999"/>
    <n v="161"/>
    <n v="168"/>
    <n v="2026"/>
    <s v="36s"/>
    <s v="Black Diamond and Red Flesh Seeded Light."/>
    <s v="Black Diamond and Red Flesh Seeded Very Good at lower prices; Others GOOD"/>
    <s v="Sales F.O.B. Shipping Point and/or Delivered Sales, Shipping Point Basis"/>
    <s v="Black Diamond and Red Flesh Seeded Lower; Others About Steady"/>
    <s v="occasional higher and lower, prior commitments 133.00-147.00."/>
    <s v="Wide range in price. Many sales are from prior bookings and/or previous commitments with some new sales. FIRST REPORT on Yellow Flesh Seedless."/>
    <s v="Orlando (Oviedo), Florida"/>
    <x v="3"/>
  </r>
  <r>
    <s v="GEORGIA"/>
    <s v="24 inch bins"/>
    <x v="4"/>
    <x v="91"/>
    <n v="175"/>
    <n v="200"/>
    <n v="0.26785714285714285"/>
    <m/>
    <m/>
    <n v="2026"/>
    <s v="60s"/>
    <s v="Black Diamond and Red Flesh Seeded Light."/>
    <s v="Black Diamond and Red Flesh Seeded Very Good at lower prices; Others GOOD"/>
    <s v="Sales F.O.B. Shipping Point and/or Delivered Sales, Shipping Point Basis"/>
    <s v="Black Diamond and Red Flesh Seeded Lower; Others About Steady"/>
    <s v="occasional higher and lower."/>
    <s v="Wide range in price. Many sales are from prior bookings and/or previous commitments with some new sales. FIRST REPORT on Yellow Flesh Seedless."/>
    <s v="Orlando (Oviedo), Florida"/>
    <x v="3"/>
  </r>
  <r>
    <s v="GEORGIA"/>
    <s v="24 inch bins"/>
    <x v="3"/>
    <x v="91"/>
    <n v="189"/>
    <n v="210"/>
    <n v="0.28499999999999998"/>
    <m/>
    <m/>
    <n v="2026"/>
    <s v="45s"/>
    <s v="Black Diamond and Red Flesh Seeded Light."/>
    <s v="Black Diamond and Red Flesh Seeded Very Good at lower prices; Others GOOD"/>
    <s v="Sales F.O.B. Shipping Point and/or Delivered Sales, Shipping Point Basis"/>
    <s v="Black Diamond and Red Flesh Seeded Lower; Others About Steady"/>
    <s v="occasional higher and lower."/>
    <s v="Wide range in price. Many sales are from prior bookings and/or previous commitments with some new sales. FIRST REPORT on Yellow Flesh Seedless."/>
    <s v="Orlando (Oviedo), Florida"/>
    <x v="3"/>
  </r>
  <r>
    <s v="GEORGIA"/>
    <s v="cartons"/>
    <x v="0"/>
    <x v="91"/>
    <n v="14"/>
    <n v="16"/>
    <n v="0.33333333333333331"/>
    <m/>
    <m/>
    <n v="2026"/>
    <s v="8s"/>
    <s v="Black Diamond and Red Flesh Seeded Light."/>
    <s v="Black Diamond and Red Flesh Seeded Very Good at lower prices; Others GOOD"/>
    <s v="Sales F.O.B. Shipping Point and/or Delivered Sales, Shipping Point Basis"/>
    <s v="Black Diamond and Red Flesh Seeded Lower; Others About Steady"/>
    <m/>
    <s v="Wide range in price. Many sales are from prior bookings and/or previous commitments with some new sales. FIRST REPORT on Yellow Flesh Seedless."/>
    <s v="Orlando (Oviedo), Florida"/>
    <x v="3"/>
  </r>
  <r>
    <s v="GEORGIA"/>
    <s v="cartons"/>
    <x v="0"/>
    <x v="91"/>
    <n v="14"/>
    <n v="16"/>
    <n v="0.33333333333333331"/>
    <m/>
    <m/>
    <n v="2026"/>
    <s v="6s"/>
    <s v="Black Diamond and Red Flesh Seeded Light."/>
    <s v="Black Diamond and Red Flesh Seeded Very Good at lower prices; Others GOOD"/>
    <s v="Sales F.O.B. Shipping Point and/or Delivered Sales, Shipping Point Basis"/>
    <s v="Black Diamond and Red Flesh Seeded Lower; Others About Steady"/>
    <m/>
    <s v="Wide range in price. Many sales are from prior bookings and/or previous commitments with some new sales. FIRST REPORT on Yellow Flesh Seedless."/>
    <s v="Orlando (Oviedo), Florida"/>
    <x v="3"/>
  </r>
  <r>
    <s v="GEORGIA"/>
    <s v="cartons"/>
    <x v="0"/>
    <x v="91"/>
    <n v="14"/>
    <n v="16"/>
    <n v="0.33333333333333331"/>
    <m/>
    <m/>
    <n v="2026"/>
    <s v="9s"/>
    <s v="Black Diamond and Red Flesh Seeded Light."/>
    <s v="Black Diamond and Red Flesh Seeded Very Good at lower prices; Others GOOD"/>
    <s v="Sales F.O.B. Shipping Point and/or Delivered Sales, Shipping Point Basis"/>
    <s v="Black Diamond and Red Flesh Seeded Lower; Others About Steady"/>
    <m/>
    <s v="Wide range in price. Many sales are from prior bookings and/or previous commitments with some new sales. FIRST REPORT on Yellow Flesh Seedless."/>
    <s v="Orlando (Oviedo), Florida"/>
    <x v="3"/>
  </r>
  <r>
    <s v="GEORGIA"/>
    <s v="24 inch bins"/>
    <x v="2"/>
    <x v="92"/>
    <n v="133"/>
    <n v="147"/>
    <n v="0.19500000000000001"/>
    <n v="133"/>
    <n v="140"/>
    <n v="2026"/>
    <s v="35s"/>
    <s v="Black Diamond, Red Flesh Seedless Miniature, and Yellow Flesh Seedless Very Light; Red Flesh Seeded Light"/>
    <s v="GOOD"/>
    <s v="Sales F.O.B. Shipping Point and/or Delivered Sales, Shipping Point Basis"/>
    <s v="About Steady"/>
    <s v="prior commitments 126.00-133.00."/>
    <s v="Wide range in price. Many sales are from prior bookings and/or previous commitments with some new sales."/>
    <s v="Orlando (Oviedo), Florida"/>
    <x v="3"/>
  </r>
  <r>
    <s v="GEORGIA"/>
    <s v="24 inch bins"/>
    <x v="1"/>
    <x v="92"/>
    <n v="161"/>
    <n v="175"/>
    <n v="0.23499999999999999"/>
    <n v="161"/>
    <n v="168"/>
    <n v="2026"/>
    <s v="45s"/>
    <s v="Black Diamond, Red Flesh Seedless Miniature, and Yellow Flesh Seedless Very Light; Red Flesh Seeded Light"/>
    <s v="GOOD"/>
    <s v="Sales F.O.B. Shipping Point and/or Delivered Sales, Shipping Point Basis"/>
    <s v="About Steady"/>
    <s v="occasional higher and lower, prior commitments 133.00-147.00."/>
    <s v="Wide range in price. Many sales are from prior bookings and/or previous commitments with some new sales."/>
    <s v="Orlando (Oviedo), Florida"/>
    <x v="3"/>
  </r>
  <r>
    <s v="GEORGIA"/>
    <s v="24 inch bins"/>
    <x v="1"/>
    <x v="92"/>
    <n v="161"/>
    <n v="175"/>
    <n v="0.23499999999999999"/>
    <n v="161"/>
    <n v="168"/>
    <n v="2026"/>
    <s v="36s"/>
    <s v="Black Diamond, Red Flesh Seedless Miniature, and Yellow Flesh Seedless Very Light; Red Flesh Seeded Light"/>
    <s v="GOOD"/>
    <s v="Sales F.O.B. Shipping Point and/or Delivered Sales, Shipping Point Basis"/>
    <s v="About Steady"/>
    <s v="occasional higher and lower, prior commitments 133.00-147.00."/>
    <s v="Wide range in price. Many sales are from prior bookings and/or previous commitments with some new sales."/>
    <s v="Orlando (Oviedo), Florida"/>
    <x v="3"/>
  </r>
  <r>
    <s v="GEORGIA"/>
    <s v="24 inch bins"/>
    <x v="1"/>
    <x v="92"/>
    <n v="161"/>
    <n v="175"/>
    <n v="0.23499999999999999"/>
    <n v="161"/>
    <n v="168"/>
    <n v="2026"/>
    <s v="60s"/>
    <s v="Black Diamond, Red Flesh Seedless Miniature, and Yellow Flesh Seedless Very Light; Red Flesh Seeded Light"/>
    <s v="GOOD"/>
    <s v="Sales F.O.B. Shipping Point and/or Delivered Sales, Shipping Point Basis"/>
    <s v="About Steady"/>
    <s v="occasional higher and lower, prior commitments 133.00-147.00."/>
    <s v="Wide range in price. Many sales are from prior bookings and/or previous commitments with some new sales."/>
    <s v="Orlando (Oviedo), Florida"/>
    <x v="3"/>
  </r>
  <r>
    <s v="GEORGIA"/>
    <s v="24 inch bins"/>
    <x v="4"/>
    <x v="92"/>
    <n v="175"/>
    <n v="200"/>
    <n v="0.26785714285714285"/>
    <m/>
    <m/>
    <n v="2026"/>
    <s v="60s"/>
    <s v="Black Diamond, Red Flesh Seedless Miniature, and Yellow Flesh Seedless Very Light; Red Flesh Seeded Light"/>
    <s v="GOOD"/>
    <s v="Sales F.O.B. Shipping Point and/or Delivered Sales, Shipping Point Basis"/>
    <s v="About Steady"/>
    <s v="occasional higher and lower."/>
    <s v="Wide range in price. Many sales are from prior bookings and/or previous commitments with some new sales."/>
    <s v="Orlando (Oviedo), Florida"/>
    <x v="3"/>
  </r>
  <r>
    <s v="GEORGIA"/>
    <s v="24 inch bins"/>
    <x v="3"/>
    <x v="92"/>
    <n v="189"/>
    <n v="210"/>
    <n v="0.28499999999999998"/>
    <m/>
    <m/>
    <n v="2026"/>
    <s v="45s"/>
    <s v="Black Diamond, Red Flesh Seedless Miniature, and Yellow Flesh Seedless Very Light; Red Flesh Seeded Light"/>
    <s v="GOOD"/>
    <s v="Sales F.O.B. Shipping Point and/or Delivered Sales, Shipping Point Basis"/>
    <s v="About Steady"/>
    <s v="occasional higher and lower."/>
    <s v="Wide range in price. Many sales are from prior bookings and/or previous commitments with some new sales."/>
    <s v="Orlando (Oviedo), Florida"/>
    <x v="3"/>
  </r>
  <r>
    <s v="GEORGIA"/>
    <s v="cartons"/>
    <x v="0"/>
    <x v="92"/>
    <n v="14"/>
    <n v="16"/>
    <n v="0.33333333333333331"/>
    <m/>
    <m/>
    <n v="2026"/>
    <s v="6s"/>
    <s v="Black Diamond, Red Flesh Seedless Miniature, and Yellow Flesh Seedless Very Light; Red Flesh Seeded Light"/>
    <s v="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3"/>
  </r>
  <r>
    <s v="GEORGIA"/>
    <s v="cartons"/>
    <x v="0"/>
    <x v="92"/>
    <n v="14"/>
    <n v="16"/>
    <n v="0.33333333333333331"/>
    <m/>
    <m/>
    <n v="2026"/>
    <s v="9s"/>
    <s v="Black Diamond, Red Flesh Seedless Miniature, and Yellow Flesh Seedless Very Light; Red Flesh Seeded Light"/>
    <s v="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3"/>
  </r>
  <r>
    <s v="GEORGIA"/>
    <s v="cartons"/>
    <x v="0"/>
    <x v="92"/>
    <n v="14"/>
    <n v="16"/>
    <n v="0.33333333333333331"/>
    <m/>
    <m/>
    <n v="2026"/>
    <s v="8s"/>
    <s v="Black Diamond, Red Flesh Seedless Miniature, and Yellow Flesh Seedless Very Light; Red Flesh Seeded Light"/>
    <s v="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3"/>
  </r>
  <r>
    <s v="GEORGIA"/>
    <s v="24 inch bins"/>
    <x v="2"/>
    <x v="93"/>
    <n v="133"/>
    <n v="147"/>
    <n v="0.19500000000000001"/>
    <n v="133"/>
    <n v="140"/>
    <n v="2026"/>
    <s v="35s"/>
    <s v="Black Diamond, Red Flesh Seedless Miniature, and Yellow Flesh Seedless Very Light; Red Flesh Seeded Light"/>
    <s v="GOOD"/>
    <s v="Sales F.O.B. Shipping Point and/or Delivered Sales, Shipping Point Basis"/>
    <s v="About Steady"/>
    <s v="prior commitments 126.00-133.00."/>
    <s v="Wide range in price. Many sales are from prior bookings and/or previous commitments with some new sales."/>
    <s v="Orlando (Oviedo), Florida"/>
    <x v="3"/>
  </r>
  <r>
    <s v="GEORGIA"/>
    <s v="24 inch bins"/>
    <x v="1"/>
    <x v="93"/>
    <n v="161"/>
    <n v="168"/>
    <n v="0.23499999999999999"/>
    <m/>
    <m/>
    <n v="2026"/>
    <s v="36s"/>
    <s v="Black Diamond, Red Flesh Seedless Miniature, and Yellow Flesh Seedless Very Light; Red Flesh Seeded Light"/>
    <s v="GOOD"/>
    <s v="Sales F.O.B. Shipping Point and/or Delivered Sales, Shipping Point Basis"/>
    <s v="About Steady"/>
    <s v="occasional higher and lower, prior commitments 133.00-147.00."/>
    <s v="Wide range in price. Many sales are from prior bookings and/or previous commitments with some new sales."/>
    <s v="Orlando (Oviedo), Florida"/>
    <x v="3"/>
  </r>
  <r>
    <s v="GEORGIA"/>
    <s v="24 inch bins"/>
    <x v="1"/>
    <x v="93"/>
    <n v="161"/>
    <n v="168"/>
    <n v="0.23499999999999999"/>
    <m/>
    <m/>
    <n v="2026"/>
    <s v="45s"/>
    <s v="Black Diamond, Red Flesh Seedless Miniature, and Yellow Flesh Seedless Very Light; Red Flesh Seeded Light"/>
    <s v="GOOD"/>
    <s v="Sales F.O.B. Shipping Point and/or Delivered Sales, Shipping Point Basis"/>
    <s v="About Steady"/>
    <s v="occasional higher and lower, prior commitments 133.00-147.00."/>
    <s v="Wide range in price. Many sales are from prior bookings and/or previous commitments with some new sales."/>
    <s v="Orlando (Oviedo), Florida"/>
    <x v="3"/>
  </r>
  <r>
    <s v="GEORGIA"/>
    <s v="24 inch bins"/>
    <x v="1"/>
    <x v="93"/>
    <n v="161"/>
    <n v="168"/>
    <n v="0.23499999999999999"/>
    <m/>
    <m/>
    <n v="2026"/>
    <s v="60s"/>
    <s v="Black Diamond, Red Flesh Seedless Miniature, and Yellow Flesh Seedless Very Light; Red Flesh Seeded Light"/>
    <s v="GOOD"/>
    <s v="Sales F.O.B. Shipping Point and/or Delivered Sales, Shipping Point Basis"/>
    <s v="About Steady"/>
    <s v="occasional higher and lower, prior commitments 133.00-147.00."/>
    <s v="Wide range in price. Many sales are from prior bookings and/or previous commitments with some new sales."/>
    <s v="Orlando (Oviedo), Florida"/>
    <x v="3"/>
  </r>
  <r>
    <s v="GEORGIA"/>
    <s v="24 inch bins"/>
    <x v="4"/>
    <x v="93"/>
    <n v="175"/>
    <n v="200"/>
    <n v="0.26785714285714285"/>
    <m/>
    <m/>
    <n v="2026"/>
    <s v="60s"/>
    <s v="Black Diamond, Red Flesh Seedless Miniature, and Yellow Flesh Seedless Very Light; Red Flesh Seeded Light"/>
    <s v="GOOD"/>
    <s v="Sales F.O.B. Shipping Point and/or Delivered Sales, Shipping Point Basis"/>
    <s v="About Steady"/>
    <s v="occasional higher and lower."/>
    <s v="Wide range in price. Many sales are from prior bookings and/or previous commitments with some new sales."/>
    <s v="Orlando (Oviedo), Florida"/>
    <x v="3"/>
  </r>
  <r>
    <s v="GEORGIA"/>
    <s v="24 inch bins"/>
    <x v="3"/>
    <x v="93"/>
    <n v="189"/>
    <n v="210"/>
    <n v="0.28499999999999998"/>
    <m/>
    <m/>
    <n v="2026"/>
    <s v="45s"/>
    <s v="Black Diamond, Red Flesh Seedless Miniature, and Yellow Flesh Seedless Very Light; Red Flesh Seeded Light"/>
    <s v="GOOD"/>
    <s v="Sales F.O.B. Shipping Point and/or Delivered Sales, Shipping Point Basis"/>
    <s v="About Steady"/>
    <s v="occasional higher and lower."/>
    <s v="Wide range in price. Many sales are from prior bookings and/or previous commitments with some new sales."/>
    <s v="Orlando (Oviedo), Florida"/>
    <x v="3"/>
  </r>
  <r>
    <s v="GEORGIA"/>
    <s v="cartons"/>
    <x v="0"/>
    <x v="93"/>
    <n v="14"/>
    <n v="16"/>
    <n v="0.33333333333333331"/>
    <m/>
    <m/>
    <n v="2026"/>
    <s v="9s"/>
    <s v="Black Diamond, Red Flesh Seedless Miniature, and Yellow Flesh Seedless Very Light; Red Flesh Seeded Light"/>
    <s v="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3"/>
  </r>
  <r>
    <s v="GEORGIA"/>
    <s v="cartons"/>
    <x v="0"/>
    <x v="93"/>
    <n v="14"/>
    <n v="16"/>
    <n v="0.33333333333333331"/>
    <m/>
    <m/>
    <n v="2026"/>
    <s v="8s"/>
    <s v="Black Diamond, Red Flesh Seedless Miniature, and Yellow Flesh Seedless Very Light; Red Flesh Seeded Light"/>
    <s v="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3"/>
  </r>
  <r>
    <s v="GEORGIA"/>
    <s v="cartons"/>
    <x v="0"/>
    <x v="93"/>
    <n v="14"/>
    <n v="16"/>
    <n v="0.33333333333333331"/>
    <m/>
    <m/>
    <n v="2026"/>
    <s v="6s"/>
    <s v="Black Diamond, Red Flesh Seedless Miniature, and Yellow Flesh Seedless Very Light; Red Flesh Seeded Light"/>
    <s v="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3"/>
  </r>
  <r>
    <s v="GEORGIA"/>
    <s v="24 inch bins"/>
    <x v="2"/>
    <x v="94"/>
    <n v="133"/>
    <n v="147"/>
    <n v="0.19500000000000001"/>
    <n v="133"/>
    <n v="140"/>
    <n v="2026"/>
    <s v="35s"/>
    <s v="Black Diamond, Red Flesh Seedless Miniature, and Yellow Flesh Seedless Very Light; Red Flesh Seeded Light"/>
    <s v="VERY GOOD"/>
    <s v="Sales F.O.B. Shipping Point and/or Delivered Sales, Shipping Point Basis"/>
    <s v="About Steady"/>
    <s v="prior commitments 126.00-133.00."/>
    <s v="Wide range in price. Many sales are from prior bookings and/or previous commitments with some new sales."/>
    <s v="Orlando (Oviedo), Florida"/>
    <x v="3"/>
  </r>
  <r>
    <s v="GEORGIA"/>
    <s v="24 inch bins"/>
    <x v="1"/>
    <x v="94"/>
    <n v="161"/>
    <n v="168"/>
    <n v="0.23499999999999999"/>
    <m/>
    <m/>
    <n v="2026"/>
    <s v="45s"/>
    <s v="Black Diamond, Red Flesh Seedless Miniature, and Yellow Flesh Seedless Very Light; Red Flesh Seeded Light"/>
    <s v="VERY GOOD"/>
    <s v="Sales F.O.B. Shipping Point and/or Delivered Sales, Shipping Point Basis"/>
    <s v="About Steady"/>
    <s v="occasional higher and lower, prior commitments 133.00-147.00."/>
    <s v="Wide range in price. Many sales are from prior bookings and/or previous commitments with some new sales."/>
    <s v="Orlando (Oviedo), Florida"/>
    <x v="3"/>
  </r>
  <r>
    <s v="GEORGIA"/>
    <s v="24 inch bins"/>
    <x v="1"/>
    <x v="94"/>
    <n v="161"/>
    <n v="168"/>
    <n v="0.23499999999999999"/>
    <m/>
    <m/>
    <n v="2026"/>
    <s v="60s"/>
    <s v="Black Diamond, Red Flesh Seedless Miniature, and Yellow Flesh Seedless Very Light; Red Flesh Seeded Light"/>
    <s v="VERY GOOD"/>
    <s v="Sales F.O.B. Shipping Point and/or Delivered Sales, Shipping Point Basis"/>
    <s v="About Steady"/>
    <s v="occasional higher and lower, prior commitments 133.00-147.00."/>
    <s v="Wide range in price. Many sales are from prior bookings and/or previous commitments with some new sales."/>
    <s v="Orlando (Oviedo), Florida"/>
    <x v="3"/>
  </r>
  <r>
    <s v="GEORGIA"/>
    <s v="24 inch bins"/>
    <x v="1"/>
    <x v="94"/>
    <n v="161"/>
    <n v="168"/>
    <n v="0.23499999999999999"/>
    <m/>
    <m/>
    <n v="2026"/>
    <s v="36s"/>
    <s v="Black Diamond, Red Flesh Seedless Miniature, and Yellow Flesh Seedless Very Light; Red Flesh Seeded Light"/>
    <s v="VERY GOOD"/>
    <s v="Sales F.O.B. Shipping Point and/or Delivered Sales, Shipping Point Basis"/>
    <s v="About Steady"/>
    <s v="occasional higher and lower, prior commitments 133.00-147.00."/>
    <s v="Wide range in price. Many sales are from prior bookings and/or previous commitments with some new sales."/>
    <s v="Orlando (Oviedo), Florida"/>
    <x v="3"/>
  </r>
  <r>
    <s v="GEORGIA"/>
    <s v="24 inch bins"/>
    <x v="3"/>
    <x v="94"/>
    <n v="189"/>
    <n v="210"/>
    <n v="0.28499999999999998"/>
    <m/>
    <m/>
    <n v="2026"/>
    <s v="45s"/>
    <s v="Black Diamond, Red Flesh Seedless Miniature, and Yellow Flesh Seedless Very Light; Red Flesh Seeded Light"/>
    <s v="VERY GOOD"/>
    <s v="Sales F.O.B. Shipping Point and/or Delivered Sales, Shipping Point Basis"/>
    <s v="About Steady"/>
    <s v="occasional higher and lower."/>
    <s v="Wide range in price. Many sales are from prior bookings and/or previous commitments with some new sales."/>
    <s v="Orlando (Oviedo), Florida"/>
    <x v="3"/>
  </r>
  <r>
    <s v="GEORGIA"/>
    <s v="cartons"/>
    <x v="0"/>
    <x v="94"/>
    <n v="14"/>
    <n v="16"/>
    <n v="0.33333333333333331"/>
    <m/>
    <m/>
    <n v="2026"/>
    <s v="6s"/>
    <s v="Black Diamond, Red Flesh Seedless Miniature, and Yellow Flesh Seedless Very Light; Red Flesh Seeded Light"/>
    <s v="VERY 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3"/>
  </r>
  <r>
    <s v="GEORGIA"/>
    <s v="cartons"/>
    <x v="0"/>
    <x v="94"/>
    <n v="14"/>
    <n v="16"/>
    <n v="0.33333333333333331"/>
    <m/>
    <m/>
    <n v="2026"/>
    <s v="8s"/>
    <s v="Black Diamond, Red Flesh Seedless Miniature, and Yellow Flesh Seedless Very Light; Red Flesh Seeded Light"/>
    <s v="VERY 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3"/>
  </r>
  <r>
    <s v="GEORGIA"/>
    <s v="cartons"/>
    <x v="0"/>
    <x v="94"/>
    <n v="14"/>
    <n v="16"/>
    <n v="0.33333333333333331"/>
    <m/>
    <m/>
    <n v="2026"/>
    <s v="9s"/>
    <s v="Black Diamond, Red Flesh Seedless Miniature, and Yellow Flesh Seedless Very Light; Red Flesh Seeded Light"/>
    <s v="VERY 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3"/>
  </r>
  <r>
    <s v="GEORGIA"/>
    <s v="24 inch bins"/>
    <x v="2"/>
    <x v="95"/>
    <n v="133"/>
    <n v="147"/>
    <n v="0.19500000000000001"/>
    <n v="133"/>
    <n v="140"/>
    <n v="2026"/>
    <s v="35s"/>
    <s v="Black Diamond, Red Flesh Seedless Miniature, and Yellow Flesh Seedless Very Light; Red Flesh Seeded Light"/>
    <s v="GOOD"/>
    <s v="Sales F.O.B. Shipping Point and/or Delivered Sales, Shipping Point Basis"/>
    <m/>
    <s v="prior commitments 126.00-133.00."/>
    <s v="Wide range in price. Many sales are from prior bookings and/or previous commitments with some new sales."/>
    <s v="Orlando (Oviedo), Florida"/>
    <x v="3"/>
  </r>
  <r>
    <s v="GEORGIA"/>
    <s v="24 inch bins"/>
    <x v="1"/>
    <x v="95"/>
    <n v="161"/>
    <n v="168"/>
    <n v="0.23499999999999999"/>
    <m/>
    <m/>
    <n v="2026"/>
    <s v="60s"/>
    <s v="Black Diamond, Red Flesh Seedless Miniature, and Yellow Flesh Seedless Very Light; Red Flesh Seeded Light"/>
    <s v="GOOD"/>
    <s v="Sales F.O.B. Shipping Point and/or Delivered Sales, Shipping Point Basis"/>
    <m/>
    <s v="occasional higher , prior commitments lower."/>
    <s v="Wide range in price. Many sales are from prior bookings and/or previous commitments with some new sales."/>
    <s v="Orlando (Oviedo), Florida"/>
    <x v="3"/>
  </r>
  <r>
    <s v="GEORGIA"/>
    <s v="24 inch bins"/>
    <x v="1"/>
    <x v="95"/>
    <n v="161"/>
    <n v="168"/>
    <n v="0.23499999999999999"/>
    <m/>
    <m/>
    <n v="2026"/>
    <s v="36s"/>
    <s v="Black Diamond, Red Flesh Seedless Miniature, and Yellow Flesh Seedless Very Light; Red Flesh Seeded Light"/>
    <s v="GOOD"/>
    <s v="Sales F.O.B. Shipping Point and/or Delivered Sales, Shipping Point Basis"/>
    <m/>
    <s v="occasional higher , prior commitments lower."/>
    <s v="Wide range in price. Many sales are from prior bookings and/or previous commitments with some new sales."/>
    <s v="Orlando (Oviedo), Florida"/>
    <x v="3"/>
  </r>
  <r>
    <s v="GEORGIA"/>
    <s v="24 inch bins"/>
    <x v="1"/>
    <x v="95"/>
    <n v="161"/>
    <n v="168"/>
    <n v="0.23499999999999999"/>
    <m/>
    <m/>
    <n v="2026"/>
    <s v="45s"/>
    <s v="Black Diamond, Red Flesh Seedless Miniature, and Yellow Flesh Seedless Very Light; Red Flesh Seeded Light"/>
    <s v="GOOD"/>
    <s v="Sales F.O.B. Shipping Point and/or Delivered Sales, Shipping Point Basis"/>
    <m/>
    <s v="occasional higher , prior commitments lower."/>
    <s v="Wide range in price. Many sales are from prior bookings and/or previous commitments with some new sales."/>
    <s v="Orlando (Oviedo), Florida"/>
    <x v="3"/>
  </r>
  <r>
    <s v="GEORGIA"/>
    <s v="24 inch bins"/>
    <x v="3"/>
    <x v="95"/>
    <n v="189"/>
    <n v="210"/>
    <n v="0.28499999999999998"/>
    <m/>
    <m/>
    <n v="2026"/>
    <s v="45s"/>
    <s v="Black Diamond, Red Flesh Seedless Miniature, and Yellow Flesh Seedless Very Light; Red Flesh Seeded Light"/>
    <s v="GOOD"/>
    <s v="Sales F.O.B. Shipping Point and/or Delivered Sales, Shipping Point Basis"/>
    <m/>
    <s v="occasional higher and lower."/>
    <s v="Wide range in price. Many sales are from prior bookings and/or previous commitments with some new sales."/>
    <s v="Orlando (Oviedo), Florida"/>
    <x v="3"/>
  </r>
  <r>
    <s v="GEORGIA"/>
    <s v="cartons"/>
    <x v="0"/>
    <x v="95"/>
    <n v="13"/>
    <n v="15"/>
    <n v="0.31111111111111112"/>
    <m/>
    <m/>
    <n v="2026"/>
    <s v="6s"/>
    <s v="Black Diamond, Red Flesh Seedless Miniature, and Yellow Flesh Seedless Very Light; Red Flesh Seeded Light"/>
    <s v="GOOD"/>
    <s v="Sales F.O.B. Shipping Point and/or Delivered Sales, Shipping Point Basis"/>
    <m/>
    <m/>
    <s v="Wide range in price. Many sales are from prior bookings and/or previous commitments with some new sales."/>
    <s v="Orlando (Oviedo), Florida"/>
    <x v="3"/>
  </r>
  <r>
    <s v="GEORGIA"/>
    <s v="cartons"/>
    <x v="0"/>
    <x v="95"/>
    <n v="13"/>
    <n v="15"/>
    <n v="0.31111111111111112"/>
    <m/>
    <m/>
    <n v="2026"/>
    <s v="9s"/>
    <s v="Black Diamond, Red Flesh Seedless Miniature, and Yellow Flesh Seedless Very Light; Red Flesh Seeded Light"/>
    <s v="GOOD"/>
    <s v="Sales F.O.B. Shipping Point and/or Delivered Sales, Shipping Point Basis"/>
    <m/>
    <m/>
    <s v="Wide range in price. Many sales are from prior bookings and/or previous commitments with some new sales."/>
    <s v="Orlando (Oviedo), Florida"/>
    <x v="3"/>
  </r>
  <r>
    <s v="GEORGIA"/>
    <s v="cartons"/>
    <x v="0"/>
    <x v="95"/>
    <n v="14"/>
    <n v="15"/>
    <n v="0.32222222222222224"/>
    <m/>
    <m/>
    <n v="2026"/>
    <s v="8s"/>
    <s v="Black Diamond, Red Flesh Seedless Miniature, and Yellow Flesh Seedless Very Light; Red Flesh Seeded Light"/>
    <s v="GOOD"/>
    <s v="Sales F.O.B. Shipping Point and/or Delivered Sales, Shipping Point Basis"/>
    <m/>
    <m/>
    <s v="Wide range in price. Many sales are from prior bookings and/or previous commitments with some new sales."/>
    <s v="Orlando (Oviedo), Florida"/>
    <x v="3"/>
  </r>
  <r>
    <s v="GEORGIA"/>
    <s v="24 inch bins"/>
    <x v="2"/>
    <x v="96"/>
    <n v="133"/>
    <n v="147"/>
    <n v="0.19500000000000001"/>
    <n v="133"/>
    <n v="140"/>
    <n v="2026"/>
    <s v="35s"/>
    <s v="Black Diamond, Red Flesh Seedless Miniature, and Yellow Flesh Seedless Very Light; Red Flesh Seeded Light"/>
    <s v="Red Flesh Seedless 36s, 45, and Miniature 8s Good at Lower Prices; Others Fairly Good"/>
    <s v="Sales F.O.B. Shipping Point and/or Delivered Sales, Shipping Point Basis"/>
    <s v="Red Flesh Seedless 36s, 45s, Miniatures 8s Lower;  Others About Steady"/>
    <s v="prior commitments lower."/>
    <s v="Wide range in price. Many sales are from prior bookings and/or previous commitments with some new sales."/>
    <s v="Orlando (Oviedo), Florida"/>
    <x v="3"/>
  </r>
  <r>
    <s v="GEORGIA"/>
    <s v="24 inch bins"/>
    <x v="1"/>
    <x v="96"/>
    <n v="154"/>
    <n v="161"/>
    <n v="0.22500000000000001"/>
    <m/>
    <m/>
    <n v="2026"/>
    <s v="36s"/>
    <s v="Black Diamond, Red Flesh Seedless Miniature, and Yellow Flesh Seedless Very Light; Red Flesh Seeded Light"/>
    <s v="Red Flesh Seedless 36s, 45, and Miniature 8s Good at Lower Prices; Others Fairly Good"/>
    <s v="Sales F.O.B. Shipping Point and/or Delivered Sales, Shipping Point Basis"/>
    <s v="Red Flesh Seedless 36s, 45s, Miniatures 8s Lower;  Others About Steady"/>
    <s v="occasional higher , prior commitments lower."/>
    <s v="Wide range in price. Many sales are from prior bookings and/or previous commitments with some new sales."/>
    <s v="Orlando (Oviedo), Florida"/>
    <x v="3"/>
  </r>
  <r>
    <s v="GEORGIA"/>
    <s v="24 inch bins"/>
    <x v="1"/>
    <x v="96"/>
    <n v="161"/>
    <n v="168"/>
    <n v="0.23499999999999999"/>
    <m/>
    <m/>
    <n v="2026"/>
    <s v="60s"/>
    <s v="Black Diamond, Red Flesh Seedless Miniature, and Yellow Flesh Seedless Very Light; Red Flesh Seeded Light"/>
    <s v="Red Flesh Seedless 36s, 45, and Miniature 8s Good at Lower Prices; Others Fairly Good"/>
    <s v="Sales F.O.B. Shipping Point and/or Delivered Sales, Shipping Point Basis"/>
    <s v="Red Flesh Seedless 36s, 45s, Miniatures 8s Lower;  Others About Steady"/>
    <s v="occasional higher , prior commitments lower."/>
    <s v="Wide range in price. Many sales are from prior bookings and/or previous commitments with some new sales."/>
    <s v="Orlando (Oviedo), Florida"/>
    <x v="3"/>
  </r>
  <r>
    <s v="GEORGIA"/>
    <s v="24 inch bins"/>
    <x v="1"/>
    <x v="96"/>
    <n v="154"/>
    <n v="168"/>
    <n v="0.23499999999999999"/>
    <n v="161"/>
    <n v="168"/>
    <n v="2026"/>
    <s v="45s"/>
    <s v="Black Diamond, Red Flesh Seedless Miniature, and Yellow Flesh Seedless Very Light; Red Flesh Seeded Light"/>
    <s v="Red Flesh Seedless 36s, 45, and Miniature 8s Good at Lower Prices; Others Fairly Good"/>
    <s v="Sales F.O.B. Shipping Point and/or Delivered Sales, Shipping Point Basis"/>
    <s v="Red Flesh Seedless 36s, 45s, Miniatures 8s Lower;  Others About Steady"/>
    <s v="occasional higher , prior commitments lower."/>
    <s v="Wide range in price. Many sales are from prior bookings and/or previous commitments with some new sales."/>
    <s v="Orlando (Oviedo), Florida"/>
    <x v="3"/>
  </r>
  <r>
    <s v="GEORGIA"/>
    <s v="24 inch bins"/>
    <x v="3"/>
    <x v="96"/>
    <n v="189"/>
    <n v="210"/>
    <n v="0.28499999999999998"/>
    <m/>
    <m/>
    <n v="2026"/>
    <s v="45s"/>
    <s v="Black Diamond, Red Flesh Seedless Miniature, and Yellow Flesh Seedless Very Light; Red Flesh Seeded Light"/>
    <s v="Red Flesh Seedless 36s, 45, and Miniature 8s Good at Lower Prices; Others Fairly Good"/>
    <s v="Sales F.O.B. Shipping Point and/or Delivered Sales, Shipping Point Basis"/>
    <s v="Red Flesh Seedless 36s, 45s, Miniatures 8s Lower;  Others About Steady"/>
    <s v="occasional higher and lower."/>
    <s v="Wide range in price. Many sales are from prior bookings and/or previous commitments with some new sales."/>
    <s v="Orlando (Oviedo), Florida"/>
    <x v="3"/>
  </r>
  <r>
    <s v="GEORGIA"/>
    <s v="cartons"/>
    <x v="0"/>
    <x v="96"/>
    <n v="13"/>
    <n v="14"/>
    <n v="0.3"/>
    <m/>
    <m/>
    <n v="2026"/>
    <s v="8s"/>
    <s v="Black Diamond, Red Flesh Seedless Miniature, and Yellow Flesh Seedless Very Light; Red Flesh Seeded Light"/>
    <s v="Red Flesh Seedless 36s, 45, and Miniature 8s Good at Lower Prices; Others Fairly Good"/>
    <s v="Sales F.O.B. Shipping Point and/or Delivered Sales, Shipping Point Basis"/>
    <s v="Red Flesh Seedless 36s, 45s, Miniatures 8s Lower;  Others About Steady"/>
    <m/>
    <s v="Wide range in price. Many sales are from prior bookings and/or previous commitments with some new sales."/>
    <s v="Orlando (Oviedo), Florida"/>
    <x v="3"/>
  </r>
  <r>
    <s v="GEORGIA"/>
    <s v="cartons"/>
    <x v="0"/>
    <x v="96"/>
    <n v="14"/>
    <n v="15"/>
    <n v="0.32222222222222224"/>
    <m/>
    <m/>
    <n v="2026"/>
    <s v="6s"/>
    <s v="Black Diamond, Red Flesh Seedless Miniature, and Yellow Flesh Seedless Very Light; Red Flesh Seeded Light"/>
    <s v="Red Flesh Seedless 36s, 45, and Miniature 8s Good at Lower Prices; Others Fairly Good"/>
    <s v="Sales F.O.B. Shipping Point and/or Delivered Sales, Shipping Point Basis"/>
    <s v="Red Flesh Seedless 36s, 45s, Miniatures 8s Lower;  Others About Steady"/>
    <m/>
    <s v="Wide range in price. Many sales are from prior bookings and/or previous commitments with some new sales."/>
    <s v="Orlando (Oviedo), Florida"/>
    <x v="3"/>
  </r>
  <r>
    <s v="GEORGIA"/>
    <s v="24 inch bins"/>
    <x v="2"/>
    <x v="97"/>
    <n v="133"/>
    <n v="147"/>
    <n v="0.19500000000000001"/>
    <n v="133"/>
    <n v="140"/>
    <n v="2026"/>
    <s v="35s"/>
    <s v="Black Diamond, Red Flesh Seedless Miniature, Very Light; Red Flesh Seeded Light."/>
    <s v="MODERATE"/>
    <s v="Sales F.O.B. Shipping Point and/or Delivered Sales, Shipping Point Basis"/>
    <s v="Slightly Lower"/>
    <s v="prior commitments lower."/>
    <s v="Wide range in price.  Some sales are from prior bookings and/or previous commitments with some new sales."/>
    <s v="Orlando (Oviedo), Florida"/>
    <x v="3"/>
  </r>
  <r>
    <s v="GEORGIA"/>
    <s v="24 inch bins"/>
    <x v="1"/>
    <x v="97"/>
    <n v="154"/>
    <n v="161"/>
    <n v="0.22"/>
    <n v="154"/>
    <m/>
    <n v="2026"/>
    <s v="60s"/>
    <s v="Black Diamond, Red Flesh Seedless Miniature, Very Light; Red Flesh Seeded Light."/>
    <s v="MODERATE"/>
    <s v="Sales F.O.B. Shipping Point and/or Delivered Sales, Shipping Point Basis"/>
    <s v="Slightly Lower"/>
    <s v="occasional higher and lower , some including prior commitments 140.00-147.00."/>
    <s v="Wide range in price.  Some sales are from prior bookings and/or previous commitments with some new sales."/>
    <s v="Orlando (Oviedo), Florida"/>
    <x v="3"/>
  </r>
  <r>
    <s v="GEORGIA"/>
    <s v="24 inch bins"/>
    <x v="1"/>
    <x v="97"/>
    <n v="154"/>
    <n v="161"/>
    <n v="0.22"/>
    <n v="154"/>
    <m/>
    <n v="2026"/>
    <s v="45s"/>
    <s v="Black Diamond, Red Flesh Seedless Miniature, Very Light; Red Flesh Seeded Light."/>
    <s v="MODERATE"/>
    <s v="Sales F.O.B. Shipping Point and/or Delivered Sales, Shipping Point Basis"/>
    <s v="Slightly Lower"/>
    <s v="occasional higher ,few including prior commitments 147.00."/>
    <s v="Wide range in price.  Some sales are from prior bookings and/or previous commitments with some new sales."/>
    <s v="Orlando (Oviedo), Florida"/>
    <x v="3"/>
  </r>
  <r>
    <s v="GEORGIA"/>
    <s v="24 inch bins"/>
    <x v="1"/>
    <x v="97"/>
    <n v="154"/>
    <n v="161"/>
    <n v="0.22"/>
    <n v="154"/>
    <m/>
    <n v="2026"/>
    <s v="36s"/>
    <s v="Black Diamond, Red Flesh Seedless Miniature, Very Light; Red Flesh Seeded Light."/>
    <s v="MODERATE"/>
    <s v="Sales F.O.B. Shipping Point and/or Delivered Sales, Shipping Point Basis"/>
    <s v="Slightly Lower"/>
    <s v="occasional higher and lower , some including prior commitments 140.00-147.00."/>
    <s v="Wide range in price.  Some sales are from prior bookings and/or previous commitments with some new sales."/>
    <s v="Orlando (Oviedo), Florida"/>
    <x v="3"/>
  </r>
  <r>
    <s v="GEORGIA"/>
    <s v="24 inch bins"/>
    <x v="4"/>
    <x v="97"/>
    <n v="175"/>
    <n v="200"/>
    <n v="0.26785714285714285"/>
    <m/>
    <m/>
    <n v="2026"/>
    <s v="60s"/>
    <s v="Black Diamond, Red Flesh Seedless Miniature, Very Light; Red Flesh Seeded Light."/>
    <s v="MODERATE"/>
    <s v="Sales F.O.B. Shipping Point and/or Delivered Sales, Shipping Point Basis"/>
    <s v="Slightly Lower"/>
    <s v="occasional higher and lower."/>
    <s v="Wide range in price.  Some sales are from prior bookings and/or previous commitments with some new sales."/>
    <s v="Orlando (Oviedo), Florida"/>
    <x v="3"/>
  </r>
  <r>
    <s v="GEORGIA"/>
    <s v="24 inch bins"/>
    <x v="3"/>
    <x v="97"/>
    <n v="189"/>
    <n v="210"/>
    <n v="0.27500000000000002"/>
    <n v="189"/>
    <n v="196"/>
    <n v="2026"/>
    <s v="45s"/>
    <s v="Black Diamond, Red Flesh Seedless Miniature, Very Light; Red Flesh Seeded Light."/>
    <s v="MODERATE"/>
    <s v="Sales F.O.B. Shipping Point and/or Delivered Sales, Shipping Point Basis"/>
    <s v="Slightly Lower"/>
    <s v="occasional higher and lower."/>
    <s v="Wide range in price.  Some sales are from prior bookings and/or previous commitments with some new sales."/>
    <s v="Orlando (Oviedo), Florida"/>
    <x v="3"/>
  </r>
  <r>
    <s v="GEORGIA"/>
    <s v="cartons"/>
    <x v="0"/>
    <x v="97"/>
    <n v="13"/>
    <n v="14"/>
    <n v="0.28888888888888886"/>
    <n v="13"/>
    <m/>
    <n v="2026"/>
    <s v="8s"/>
    <s v="Black Diamond, Red Flesh Seedless Miniature, Very Light; Red Flesh Seeded Light."/>
    <s v="MODERATE"/>
    <s v="Sales F.O.B. Shipping Point and/or Delivered Sales, Shipping Point Basis"/>
    <s v="Slightly Lower"/>
    <m/>
    <s v="Wide range in price.  Some sales are from prior bookings and/or previous commitments with some new sales."/>
    <s v="Orlando (Oviedo), Florida"/>
    <x v="3"/>
  </r>
  <r>
    <s v="GEORGIA"/>
    <s v="cartons"/>
    <x v="0"/>
    <x v="97"/>
    <n v="14"/>
    <n v="15"/>
    <n v="0.31111111111111112"/>
    <n v="14"/>
    <m/>
    <n v="2026"/>
    <s v="6s"/>
    <s v="Black Diamond, Red Flesh Seedless Miniature, Very Light; Red Flesh Seeded Light."/>
    <s v="MODERATE"/>
    <s v="Sales F.O.B. Shipping Point and/or Delivered Sales, Shipping Point Basis"/>
    <s v="Slightly Lower"/>
    <m/>
    <s v="Wide range in price.  Some sales are from prior bookings and/or previous commitments with some new sales."/>
    <s v="Orlando (Oviedo), Florida"/>
    <x v="3"/>
  </r>
  <r>
    <s v="GEORGIA"/>
    <s v="24 inch bins"/>
    <x v="2"/>
    <x v="98"/>
    <n v="133"/>
    <n v="147"/>
    <n v="0.19500000000000001"/>
    <n v="133"/>
    <n v="140"/>
    <n v="2026"/>
    <s v="35s"/>
    <s v="Black Diamond,  Red Flesh Seeded, and Red Flesh Seedless Miniature Very Light."/>
    <s v="MODERATE"/>
    <s v="Sales F.O.B. Shipping Point and/or Delivered Sales, Shipping Point Basis"/>
    <s v="Slightly Lower"/>
    <s v="prior commitments lower."/>
    <s v="Wide range in price.  Some sales are from prior bookings and/or previous commitments with some new sales."/>
    <s v="Orlando (Oviedo), Florida"/>
    <x v="3"/>
  </r>
  <r>
    <s v="GEORGIA"/>
    <s v="24 inch bins"/>
    <x v="1"/>
    <x v="98"/>
    <n v="147"/>
    <n v="161"/>
    <n v="0.215"/>
    <n v="147"/>
    <n v="154"/>
    <n v="2026"/>
    <s v="36s"/>
    <s v="Black Diamond,  Red Flesh Seeded, and Red Flesh Seedless Miniature Very Light."/>
    <s v="MODERATE"/>
    <s v="Sales F.O.B. Shipping Point and/or Delivered Sales, Shipping Point Basis"/>
    <s v="Slightly Lower"/>
    <s v="occasional higher and lower , few including prior commitments 140.00-154.00 occasional higher."/>
    <s v="Wide range in price.  Some sales are from prior bookings and/or previous commitments with some new sales."/>
    <s v="Orlando (Oviedo), Florida"/>
    <x v="3"/>
  </r>
  <r>
    <s v="GEORGIA"/>
    <s v="24 inch bins"/>
    <x v="1"/>
    <x v="98"/>
    <n v="147"/>
    <n v="161"/>
    <n v="0.215"/>
    <n v="147"/>
    <n v="154"/>
    <n v="2026"/>
    <s v="60s"/>
    <s v="Black Diamond,  Red Flesh Seeded, and Red Flesh Seedless Miniature Very Light."/>
    <s v="MODERATE"/>
    <s v="Sales F.O.B. Shipping Point and/or Delivered Sales, Shipping Point Basis"/>
    <s v="Slightly Lower"/>
    <s v="occasional higher and lower , few including prior commitments 140.00-154.00 occasional higher."/>
    <s v="Wide range in price.  Some sales are from prior bookings and/or previous commitments with some new sales."/>
    <s v="Orlando (Oviedo), Florida"/>
    <x v="3"/>
  </r>
  <r>
    <s v="GEORGIA"/>
    <s v="24 inch bins"/>
    <x v="1"/>
    <x v="98"/>
    <n v="147"/>
    <n v="161"/>
    <n v="0.215"/>
    <n v="147"/>
    <n v="154"/>
    <n v="2026"/>
    <s v="45s"/>
    <s v="Black Diamond,  Red Flesh Seeded, and Red Flesh Seedless Miniature Very Light."/>
    <s v="MODERATE"/>
    <s v="Sales F.O.B. Shipping Point and/or Delivered Sales, Shipping Point Basis"/>
    <s v="Slightly Lower"/>
    <s v="occasional higher and lower , few including prior commitments 140.00-154.00 occasional higher."/>
    <s v="Wide range in price.  Some sales are from prior bookings and/or previous commitments with some new sales."/>
    <s v="Orlando (Oviedo), Florida"/>
    <x v="3"/>
  </r>
  <r>
    <s v="GEORGIA"/>
    <s v="24 inch bins"/>
    <x v="3"/>
    <x v="98"/>
    <n v="189"/>
    <n v="210"/>
    <n v="0.27500000000000002"/>
    <n v="189"/>
    <n v="196"/>
    <n v="2026"/>
    <s v="45s"/>
    <s v="Black Diamond,  Red Flesh Seeded, and Red Flesh Seedless Miniature Very Light."/>
    <s v="MODERATE"/>
    <s v="Sales F.O.B. Shipping Point and/or Delivered Sales, Shipping Point Basis"/>
    <s v="Slightly Lower"/>
    <s v="occasional higher and lower."/>
    <s v="Wide range in price.  Some sales are from prior bookings and/or previous commitments with some new sales."/>
    <s v="Orlando (Oviedo), Florida"/>
    <x v="3"/>
  </r>
  <r>
    <s v="GEORGIA"/>
    <s v="cartons"/>
    <x v="0"/>
    <x v="98"/>
    <n v="13"/>
    <n v="14"/>
    <n v="0.28888888888888886"/>
    <n v="13"/>
    <m/>
    <n v="2026"/>
    <s v="8s"/>
    <s v="Black Diamond,  Red Flesh Seeded, and Red Flesh Seedless Miniature Very Light."/>
    <s v="MODERATE"/>
    <s v="Sales F.O.B. Shipping Point and/or Delivered Sales, Shipping Point Basis"/>
    <s v="Slightly Lower"/>
    <m/>
    <s v="Wide range in price.  Some sales are from prior bookings and/or previous commitments with some new sales."/>
    <s v="Orlando (Oviedo), Florida"/>
    <x v="3"/>
  </r>
  <r>
    <s v="GEORGIA"/>
    <s v="cartons"/>
    <x v="0"/>
    <x v="98"/>
    <n v="14"/>
    <n v="15"/>
    <n v="0.31111111111111112"/>
    <n v="14"/>
    <m/>
    <n v="2026"/>
    <s v="6s"/>
    <s v="Black Diamond,  Red Flesh Seeded, and Red Flesh Seedless Miniature Very Light."/>
    <s v="MODERATE"/>
    <s v="Sales F.O.B. Shipping Point and/or Delivered Sales, Shipping Point Basis"/>
    <s v="Slightly Lower"/>
    <m/>
    <s v="Wide range in price.  Some sales are from prior bookings and/or previous commitments with some new sales."/>
    <s v="Orlando (Oviedo), Florida"/>
    <x v="3"/>
  </r>
  <r>
    <s v="GEORGIA"/>
    <s v="24 inch bins"/>
    <x v="2"/>
    <x v="99"/>
    <n v="126"/>
    <n v="140"/>
    <n v="0.19500000000000001"/>
    <n v="133"/>
    <n v="140"/>
    <n v="2026"/>
    <s v="35s"/>
    <s v="Black Diamond,  Red Flesh Seeded, and Red Flesh Seedless Miniature Very Light."/>
    <s v="MODERATE"/>
    <s v="Sales F.O.B. Shipping Point and/or Delivered Sales, Shipping Point Basis"/>
    <s v="Red Flesh Miniatures About Steady; Others Slightly Lower"/>
    <s v="prior commitments lower."/>
    <s v="Wide range in price.  Some sales are from prior bookings and/or previous commitments with some new sales. LAST REPORT on Yellow Flesh Seedless."/>
    <s v="Orlando (Oviedo), Florida"/>
    <x v="3"/>
  </r>
  <r>
    <s v="GEORGIA"/>
    <s v="24 inch bins"/>
    <x v="1"/>
    <x v="99"/>
    <n v="140"/>
    <n v="154"/>
    <n v="0.21"/>
    <m/>
    <m/>
    <n v="2026"/>
    <s v="45s"/>
    <s v="Black Diamond,  Red Flesh Seeded, and Red Flesh Seedless Miniature Very Light."/>
    <s v="MODERATE"/>
    <s v="Sales F.O.B. Shipping Point and/or Delivered Sales, Shipping Point Basis"/>
    <s v="Red Flesh Miniatures About Steady; Others Slightly Lower"/>
    <s v="occasional higher and lower , few including prior commitments higher."/>
    <s v="Wide range in price.  Some sales are from prior bookings and/or previous commitments with some new sales. LAST REPORT on Yellow Flesh Seedless."/>
    <s v="Orlando (Oviedo), Florida"/>
    <x v="3"/>
  </r>
  <r>
    <s v="GEORGIA"/>
    <s v="24 inch bins"/>
    <x v="1"/>
    <x v="99"/>
    <n v="140"/>
    <n v="154"/>
    <n v="0.21"/>
    <m/>
    <m/>
    <n v="2026"/>
    <s v="60s"/>
    <s v="Black Diamond,  Red Flesh Seeded, and Red Flesh Seedless Miniature Very Light."/>
    <s v="MODERATE"/>
    <s v="Sales F.O.B. Shipping Point and/or Delivered Sales, Shipping Point Basis"/>
    <s v="Red Flesh Miniatures About Steady; Others Slightly Lower"/>
    <s v="occasional higher and lower , few including prior commitments  higher."/>
    <s v="Wide range in price.  Some sales are from prior bookings and/or previous commitments with some new sales. LAST REPORT on Yellow Flesh Seedless."/>
    <s v="Orlando (Oviedo), Florida"/>
    <x v="3"/>
  </r>
  <r>
    <s v="GEORGIA"/>
    <s v="24 inch bins"/>
    <x v="1"/>
    <x v="99"/>
    <n v="140"/>
    <n v="154"/>
    <n v="0.21"/>
    <m/>
    <m/>
    <n v="2026"/>
    <s v="36s"/>
    <s v="Black Diamond,  Red Flesh Seeded, and Red Flesh Seedless Miniature Very Light."/>
    <s v="MODERATE"/>
    <s v="Sales F.O.B. Shipping Point and/or Delivered Sales, Shipping Point Basis"/>
    <s v="Red Flesh Miniatures About Steady; Others Slightly Lower"/>
    <s v="occasional higher and lower , few including prior commitments higher."/>
    <s v="Wide range in price.  Some sales are from prior bookings and/or previous commitments with some new sales. LAST REPORT on Yellow Flesh Seedless."/>
    <s v="Orlando (Oviedo), Florida"/>
    <x v="3"/>
  </r>
  <r>
    <s v="GEORGIA"/>
    <s v="24 inch bins"/>
    <x v="3"/>
    <x v="99"/>
    <n v="189"/>
    <n v="196"/>
    <n v="0.27500000000000002"/>
    <m/>
    <m/>
    <n v="2026"/>
    <s v="45s"/>
    <s v="Black Diamond,  Red Flesh Seeded, and Red Flesh Seedless Miniature Very Light."/>
    <s v="MODERATE"/>
    <s v="Sales F.O.B. Shipping Point and/or Delivered Sales, Shipping Point Basis"/>
    <s v="Red Flesh Miniatures About Steady; Others Slightly Lower"/>
    <s v="occasional higher and lower."/>
    <s v="Wide range in price.  Some sales are from prior bookings and/or previous commitments with some new sales. LAST REPORT on Yellow Flesh Seedless."/>
    <s v="Orlando (Oviedo), Florida"/>
    <x v="3"/>
  </r>
  <r>
    <s v="GEORGIA"/>
    <s v="cartons"/>
    <x v="0"/>
    <x v="99"/>
    <n v="13"/>
    <n v="14"/>
    <n v="0.28888888888888886"/>
    <n v="13"/>
    <m/>
    <n v="2026"/>
    <s v="8s"/>
    <s v="Black Diamond,  Red Flesh Seeded, and Red Flesh Seedless Miniature Very Light."/>
    <s v="MODERATE"/>
    <s v="Sales F.O.B. Shipping Point and/or Delivered Sales, Shipping Point Basis"/>
    <s v="Red Flesh Miniatures About Steady; Others Slightly Lower"/>
    <m/>
    <s v="Wide range in price.  Some sales are from prior bookings and/or previous commitments with some new sales. LAST REPORT on Yellow Flesh Seedless."/>
    <s v="Orlando (Oviedo), Florida"/>
    <x v="3"/>
  </r>
  <r>
    <s v="GEORGIA"/>
    <s v="cartons"/>
    <x v="0"/>
    <x v="99"/>
    <n v="14"/>
    <n v="15"/>
    <n v="0.31111111111111112"/>
    <n v="14"/>
    <m/>
    <n v="2026"/>
    <s v="6s"/>
    <s v="Black Diamond,  Red Flesh Seeded, and Red Flesh Seedless Miniature Very Light."/>
    <s v="MODERATE"/>
    <s v="Sales F.O.B. Shipping Point and/or Delivered Sales, Shipping Point Basis"/>
    <s v="Red Flesh Miniatures About Steady; Others Slightly Lower"/>
    <m/>
    <s v="Wide range in price.  Some sales are from prior bookings and/or previous commitments with some new sales. LAST REPORT on Yellow Flesh Seedless."/>
    <s v="Orlando (Oviedo), Florida"/>
    <x v="3"/>
  </r>
  <r>
    <s v="GEORGIA"/>
    <s v="24 inch bins"/>
    <x v="1"/>
    <x v="100"/>
    <n v="133"/>
    <n v="140"/>
    <n v="0.19500000000000001"/>
    <m/>
    <m/>
    <n v="2026"/>
    <s v="45s"/>
    <s v="LIGHT"/>
    <s v="MODERATE"/>
    <s v="Sales F.O.B. Shipping Point and/or Delivered Sales, Shipping Point Basis"/>
    <s v="Lower"/>
    <s v="occasional higher and lower , few prior commitments 154.00."/>
    <s v="Wide range in prices.  Some sales are from prior bookings and/or previous commitments with some new sales."/>
    <s v="Orlando (Oviedo), Florida"/>
    <x v="3"/>
  </r>
  <r>
    <s v="GEORGIA"/>
    <s v="24 inch bins"/>
    <x v="1"/>
    <x v="100"/>
    <n v="140"/>
    <m/>
    <n v="0.2"/>
    <m/>
    <m/>
    <n v="2026"/>
    <s v="36s"/>
    <s v="LIGHT"/>
    <s v="MODERATE"/>
    <s v="Sales F.O.B. Shipping Point and/or Delivered Sales, Shipping Point Basis"/>
    <s v="Lower"/>
    <s v="occasional higher and lower, few prior commitments 154.00."/>
    <s v="Wide range in prices.  Some sales are from prior bookings and/or previous commitments with some new sales."/>
    <s v="Orlando (Oviedo), Florida"/>
    <x v="3"/>
  </r>
  <r>
    <s v="GEORGIA"/>
    <s v="24 inch bins"/>
    <x v="1"/>
    <x v="100"/>
    <n v="147"/>
    <n v="154"/>
    <n v="0.215"/>
    <m/>
    <m/>
    <n v="2026"/>
    <s v="60s"/>
    <s v="LIGHT"/>
    <s v="MODERATE"/>
    <s v="Sales F.O.B. Shipping Point and/or Delivered Sales, Shipping Point Basis"/>
    <s v="Lower"/>
    <s v="occasional higher and lower , few including prior commitments  higher."/>
    <s v="Wide range in prices.  Some sales are from prior bookings and/or previous commitments with some new sales."/>
    <s v="Orlando (Oviedo), Florida"/>
    <x v="3"/>
  </r>
  <r>
    <s v="GEORGIA"/>
    <s v="cartons"/>
    <x v="0"/>
    <x v="100"/>
    <n v="13"/>
    <n v="14"/>
    <n v="0.28888888888888886"/>
    <n v="13"/>
    <m/>
    <n v="2026"/>
    <s v="8s"/>
    <s v="LIGHT"/>
    <s v="MODERATE"/>
    <s v="Sales F.O.B. Shipping Point and/or Delivered Sales, Shipping Point Basis"/>
    <s v="Lower"/>
    <m/>
    <s v="Wide range in prices.  Some sales are from prior bookings and/or previous commitments with some new sales."/>
    <s v="Orlando (Oviedo), Florida"/>
    <x v="3"/>
  </r>
  <r>
    <s v="GEORGIA"/>
    <s v="cartons"/>
    <x v="0"/>
    <x v="100"/>
    <n v="13"/>
    <n v="14"/>
    <n v="0.3"/>
    <m/>
    <m/>
    <n v="2026"/>
    <s v="6s"/>
    <s v="LIGHT"/>
    <s v="MODERATE"/>
    <s v="Sales F.O.B. Shipping Point and/or Delivered Sales, Shipping Point Basis"/>
    <s v="Lower"/>
    <m/>
    <s v="Wide range in prices.  Some sales are from prior bookings and/or previous commitments with some new sales."/>
    <s v="Orlando (Oviedo), Florida"/>
    <x v="3"/>
  </r>
  <r>
    <s v="GEORGIA"/>
    <s v="24 inch bins"/>
    <x v="1"/>
    <x v="10"/>
    <n v="133"/>
    <n v="140"/>
    <n v="0.19500000000000001"/>
    <m/>
    <m/>
    <n v="2026"/>
    <s v="45s"/>
    <s v="LIGHT"/>
    <s v="MODERATE"/>
    <s v="Sales F.O.B. Shipping Point and/or Delivered Sales, Shipping Point Basis"/>
    <s v="Red Flesh Seedless 36s Slightly Lower,45s and 60s lower, Others About Steady."/>
    <s v="occasional higher and lower , few prior commitments 154.00."/>
    <s v="Wide range in prices.  Some sales are from prior bookings and/or previous commitments with some new sales. Last Report on Black Diamonds and Red Flesh Seeded."/>
    <s v="Orlando (Oviedo), Florida"/>
    <x v="3"/>
  </r>
  <r>
    <s v="GEORGIA"/>
    <s v="24 inch bins"/>
    <x v="1"/>
    <x v="10"/>
    <n v="140"/>
    <m/>
    <n v="0.2"/>
    <m/>
    <m/>
    <n v="2026"/>
    <s v="36s"/>
    <s v="LIGHT"/>
    <s v="MODERATE"/>
    <s v="Sales F.O.B. Shipping Point and/or Delivered Sales, Shipping Point Basis"/>
    <s v="Red Flesh Seedless 36s Slightly Lower,45s and 60s lower, Others About Steady."/>
    <s v="occasional higher and lower, few prior commitments 154.00."/>
    <s v="Wide range in prices.  Some sales are from prior bookings and/or previous commitments with some new sales. Last Report on Black Diamonds and Red Flesh Seeded."/>
    <s v="Orlando (Oviedo), Florida"/>
    <x v="3"/>
  </r>
  <r>
    <s v="GEORGIA"/>
    <s v="24 inch bins"/>
    <x v="1"/>
    <x v="10"/>
    <n v="133"/>
    <n v="147"/>
    <n v="0.2"/>
    <m/>
    <m/>
    <n v="2026"/>
    <s v="60s"/>
    <s v="LIGHT"/>
    <s v="MODERATE"/>
    <s v="Sales F.O.B. Shipping Point and/or Delivered Sales, Shipping Point Basis"/>
    <s v="Red Flesh Seedless 36s Slightly Lower,45s and 60s lower, Others About Steady."/>
    <s v="occasional higher and lower , few including prior commitments  higher."/>
    <s v="Wide range in prices.  Some sales are from prior bookings and/or previous commitments with some new sales. Last Report on Black Diamonds and Red Flesh Seeded."/>
    <s v="Orlando (Oviedo), Florida"/>
    <x v="3"/>
  </r>
  <r>
    <s v="GEORGIA"/>
    <s v="cartons"/>
    <x v="0"/>
    <x v="10"/>
    <n v="13"/>
    <n v="14"/>
    <n v="0.28888888888888886"/>
    <n v="13"/>
    <m/>
    <n v="2026"/>
    <s v="8s"/>
    <s v="LIGHT"/>
    <s v="MODERATE"/>
    <s v="Sales F.O.B. Shipping Point and/or Delivered Sales, Shipping Point Basis"/>
    <s v="Red Flesh Seedless 36s Slightly Lower,45s and 60s lower, Others About Steady."/>
    <m/>
    <s v="Wide range in prices.  Some sales are from prior bookings and/or previous commitments with some new sales. Last Report on Black Diamonds and Red Flesh Seeded."/>
    <s v="Orlando (Oviedo), Florida"/>
    <x v="3"/>
  </r>
  <r>
    <s v="GEORGIA"/>
    <s v="cartons"/>
    <x v="0"/>
    <x v="10"/>
    <n v="13"/>
    <n v="14"/>
    <n v="0.3"/>
    <m/>
    <m/>
    <n v="2026"/>
    <s v="6s"/>
    <s v="LIGHT"/>
    <s v="MODERATE"/>
    <s v="Sales F.O.B. Shipping Point and/or Delivered Sales, Shipping Point Basis"/>
    <s v="Red Flesh Seedless 36s Slightly Lower,45s and 60s lower, Others About Steady."/>
    <m/>
    <s v="Wide range in prices.  Some sales are from prior bookings and/or previous commitments with some new sales. Last Report on Black Diamonds and Red Flesh Seeded."/>
    <s v="Orlando (Oviedo), Florida"/>
    <x v="3"/>
  </r>
  <r>
    <s v="GEORGIA"/>
    <s v="24 inch bins"/>
    <x v="1"/>
    <x v="11"/>
    <n v="126"/>
    <n v="140"/>
    <n v="0.19"/>
    <m/>
    <m/>
    <n v="2026"/>
    <s v="60s"/>
    <s v="LIGHT"/>
    <s v="MODERATE"/>
    <s v="Sales F.O.B. Shipping Point and/or Delivered Sales, Shipping Point Basis"/>
    <s v="Lower"/>
    <s v="occasional higher and lower , few including prior commitments  higher."/>
    <s v="Wide range in prices.  Some sales are from prior bookings and/or previous commitments with some new sales."/>
    <s v="Orlando (Oviedo), Florida"/>
    <x v="3"/>
  </r>
  <r>
    <s v="GEORGIA"/>
    <s v="24 inch bins"/>
    <x v="1"/>
    <x v="11"/>
    <n v="126"/>
    <n v="140"/>
    <n v="0.19"/>
    <m/>
    <m/>
    <n v="2026"/>
    <s v="45s"/>
    <s v="LIGHT"/>
    <s v="MODERATE"/>
    <s v="Sales F.O.B. Shipping Point and/or Delivered Sales, Shipping Point Basis"/>
    <s v="Lower"/>
    <s v="occasional lower, few prior commitments 154.00."/>
    <s v="Wide range in prices.  Some sales are from prior bookings and/or previous commitments with some new sales."/>
    <s v="Orlando (Oviedo), Florida"/>
    <x v="3"/>
  </r>
  <r>
    <s v="GEORGIA"/>
    <s v="24 inch bins"/>
    <x v="1"/>
    <x v="12"/>
    <n v="118"/>
    <n v="133"/>
    <n v="0.1792857142857143"/>
    <m/>
    <m/>
    <n v="2026"/>
    <s v="60s"/>
    <s v="LIGHT"/>
    <s v="MODERATE"/>
    <s v="Sales F.O.B. Shipping Point and/or Delivered Sales, Shipping Point Basis"/>
    <s v="Red Flesh Seedless 60s Lower, 45S About Steady."/>
    <s v="occasional higher and lower , few including prior commitments  higher."/>
    <s v="Wide range in prices.  Some sales are from prior bookings and/or previous commitments with some new sales. LAST REPORT ON Red Flesh Miniature."/>
    <s v="Orlando (Oviedo), Florida"/>
    <x v="3"/>
  </r>
  <r>
    <s v="GEORGIA"/>
    <s v="24 inch bins"/>
    <x v="1"/>
    <x v="12"/>
    <n v="126"/>
    <n v="140"/>
    <n v="0.19"/>
    <m/>
    <m/>
    <n v="2026"/>
    <s v="45s"/>
    <s v="LIGHT"/>
    <s v="MODERATE"/>
    <s v="Sales F.O.B. Shipping Point and/or Delivered Sales, Shipping Point Basis"/>
    <s v="Red Flesh Seedless 60s Lower, 45S About Steady."/>
    <s v="occasional lower, few prior commitments 154.00."/>
    <s v="Wide range in prices.  Some sales are from prior bookings and/or previous commitments with some new sales. LAST REPORT ON Red Flesh Miniature."/>
    <s v="Orlando (Oviedo), Florida"/>
    <x v="3"/>
  </r>
  <r>
    <s v="GEORGIA"/>
    <s v="24 inch bins"/>
    <x v="1"/>
    <x v="13"/>
    <n v="126"/>
    <n v="133"/>
    <n v="0.185"/>
    <m/>
    <m/>
    <n v="2026"/>
    <s v="60s"/>
    <s v="LIGHT"/>
    <s v="FAIRLY GOOD"/>
    <s v="Sales F.O.B. Shipping Point and/or Delivered Sales, Shipping Point Basis"/>
    <s v="About Steady"/>
    <s v="occasional higher and lower , few including prior commitments  higher."/>
    <s v="Wide range in prices.  Some sales are from prior bookings and/or previous commitments with few new sales. LAST REPORT ON Red Flesh Seedless 36s."/>
    <s v="Orlando (Oviedo), Florida"/>
    <x v="3"/>
  </r>
  <r>
    <s v="GEORGIA"/>
    <s v="24 inch bins"/>
    <x v="1"/>
    <x v="13"/>
    <n v="126"/>
    <n v="140"/>
    <n v="0.19"/>
    <m/>
    <m/>
    <n v="2026"/>
    <s v="45s"/>
    <s v="LIGHT"/>
    <s v="FAIRLY GOOD"/>
    <s v="Sales F.O.B. Shipping Point and/or Delivered Sales, Shipping Point Basis"/>
    <s v="About Steady"/>
    <s v="occasional lower, few prior commitments 154.00."/>
    <s v="Wide range in prices.  Some sales are from prior bookings and/or previous commitments with few new sales. LAST REPORT ON Red Flesh Seedless 36s."/>
    <s v="Orlando (Oviedo), Florida"/>
    <x v="3"/>
  </r>
  <r>
    <s v="GEORGIA"/>
    <s v="24 inch bins"/>
    <x v="1"/>
    <x v="14"/>
    <n v="126"/>
    <n v="147"/>
    <n v="0.18"/>
    <n v="126"/>
    <m/>
    <n v="2026"/>
    <s v="36s"/>
    <s v="Red Flesh Seedless 36s very light, others light."/>
    <s v="FAIRLY GOOD"/>
    <s v="Sales F.O.B. Shipping Point and/or Delivered Sales, Shipping Point Basis"/>
    <s v="About Steady"/>
    <m/>
    <s v="Wide range in prices.  Some sales are from prior bookings and/or previous commitments with few new sales."/>
    <s v="Orlando (Oviedo), Florida"/>
    <x v="3"/>
  </r>
  <r>
    <s v="GEORGIA"/>
    <s v="24 inch bins"/>
    <x v="1"/>
    <x v="14"/>
    <n v="126"/>
    <n v="140"/>
    <n v="0.18"/>
    <n v="126"/>
    <n v="126"/>
    <n v="2026"/>
    <s v="45s"/>
    <s v="Red Flesh Seedless 36s very light, others light."/>
    <s v="FAIRLY GOOD"/>
    <s v="Sales F.O.B. Shipping Point and/or Delivered Sales, Shipping Point Basis"/>
    <s v="About Steady"/>
    <s v="occasional higher and lower, few prior commitments 154.00."/>
    <s v="Wide range in prices.  Some sales are from prior bookings and/or previous commitments with few new sales."/>
    <s v="Orlando (Oviedo), Florida"/>
    <x v="3"/>
  </r>
  <r>
    <s v="GEORGIA"/>
    <s v="24 inch bins"/>
    <x v="1"/>
    <x v="14"/>
    <n v="126"/>
    <n v="133"/>
    <n v="0.185"/>
    <m/>
    <m/>
    <n v="2026"/>
    <s v="60s"/>
    <s v="Red Flesh Seedless 36s very light, others light."/>
    <s v="FAIRLY GOOD"/>
    <s v="Sales F.O.B. Shipping Point and/or Delivered Sales, Shipping Point Basis"/>
    <s v="About Steady"/>
    <s v="occasional higher.  Few including prior commitments  higher."/>
    <s v="Wide range in prices.  Some sales are from prior bookings and/or previous commitments with few new sales."/>
    <s v="Orlando (Oviedo), Florida"/>
    <x v="3"/>
  </r>
  <r>
    <s v="GEORGIA"/>
    <s v="24 inch bins"/>
    <x v="1"/>
    <x v="15"/>
    <n v="119"/>
    <n v="133"/>
    <n v="0.17499999999999999"/>
    <n v="119"/>
    <n v="126"/>
    <n v="2026"/>
    <s v="45s"/>
    <s v="Red Flesh Seedless 36s very light, others light."/>
    <s v="Demand Good at lower prices."/>
    <s v="Sales F.O.B. Shipping Point and/or Delivered Sales, Shipping Point Basis"/>
    <s v="Red Flesh Seedless 60s slightly lower, others lower"/>
    <s v="occasional higher, few prior commitments higher"/>
    <s v="Wide range in prices.  Some sales are from prior bookings and/or previous commitments with few new sales."/>
    <s v="Orlando (Oviedo), Florida"/>
    <x v="3"/>
  </r>
  <r>
    <s v="GEORGIA"/>
    <s v="24 inch bins"/>
    <x v="1"/>
    <x v="15"/>
    <n v="119"/>
    <n v="133"/>
    <n v="0.17499999999999999"/>
    <n v="119"/>
    <n v="126"/>
    <n v="2026"/>
    <s v="60s"/>
    <s v="Red Flesh Seedless 36s very light, others light."/>
    <s v="Demand Good at lower prices."/>
    <s v="Sales F.O.B. Shipping Point and/or Delivered Sales, Shipping Point Basis"/>
    <s v="Red Flesh Seedless 60s slightly lower, others lower"/>
    <s v="occasional higher.  Few including prior commitments higher."/>
    <s v="Wide range in prices.  Some sales are from prior bookings and/or previous commitments with few new sales."/>
    <s v="Orlando (Oviedo), Florida"/>
    <x v="3"/>
  </r>
  <r>
    <s v="GEORGIA"/>
    <s v="24 inch bins"/>
    <x v="1"/>
    <x v="15"/>
    <n v="119"/>
    <n v="133"/>
    <n v="0.17499999999999999"/>
    <n v="119"/>
    <n v="126"/>
    <n v="2026"/>
    <s v="36s"/>
    <s v="Red Flesh Seedless 36s very light, others light."/>
    <s v="Demand Good at lower prices."/>
    <s v="Sales F.O.B. Shipping Point and/or Delivered Sales, Shipping Point Basis"/>
    <s v="Red Flesh Seedless 60s slightly lower, others lower"/>
    <s v="occasional higher"/>
    <s v="Wide range in prices.  Some sales are from prior bookings and/or previous commitments with few new sales."/>
    <s v="Orlando (Oviedo), Florida"/>
    <x v="3"/>
  </r>
  <r>
    <s v="GEORGIA"/>
    <s v="24 inch bins"/>
    <x v="1"/>
    <x v="16"/>
    <n v="119"/>
    <n v="126"/>
    <n v="0.17499999999999999"/>
    <m/>
    <m/>
    <n v="2026"/>
    <s v="60s"/>
    <s v="Red Flesh Seedless 36s very light, others light."/>
    <s v="Fairly Good at Lower Prices."/>
    <s v="Sales F.O.B. Shipping Point and/or Delivered Sales, Shipping Point Basis"/>
    <s v="Lower"/>
    <s v="occasional higher.  Few including prior commitments higher."/>
    <s v="Wide range in prices.  Some sales are from prior bookings and/or previous commitments with few new sales."/>
    <s v="Orlando (Oviedo), Florida"/>
    <x v="3"/>
  </r>
  <r>
    <s v="GEORGIA"/>
    <s v="24 inch bins"/>
    <x v="1"/>
    <x v="16"/>
    <n v="119"/>
    <n v="126"/>
    <n v="0.17499999999999999"/>
    <m/>
    <m/>
    <n v="2026"/>
    <s v="36s"/>
    <s v="Red Flesh Seedless 36s very light, others light."/>
    <s v="Fairly Good at Lower Prices."/>
    <s v="Sales F.O.B. Shipping Point and/or Delivered Sales, Shipping Point Basis"/>
    <s v="Lower"/>
    <s v="occasional higher"/>
    <s v="Wide range in prices.  Some sales are from prior bookings and/or previous commitments with few new sales."/>
    <s v="Orlando (Oviedo), Florida"/>
    <x v="3"/>
  </r>
  <r>
    <s v="GEORGIA"/>
    <s v="24 inch bins"/>
    <x v="1"/>
    <x v="16"/>
    <n v="119"/>
    <n v="126"/>
    <n v="0.17499999999999999"/>
    <m/>
    <m/>
    <n v="2026"/>
    <s v="45s"/>
    <s v="Red Flesh Seedless 36s very light, others light."/>
    <s v="Fairly Good at Lower Prices."/>
    <s v="Sales F.O.B. Shipping Point and/or Delivered Sales, Shipping Point Basis"/>
    <s v="Lower"/>
    <s v="occasional higher, few prior commitments higher"/>
    <s v="Wide range in prices.  Some sales are from prior bookings and/or previous commitments with few new sales."/>
    <s v="Orlando (Oviedo), Florida"/>
    <x v="3"/>
  </r>
  <r>
    <s v="GEORGIA"/>
    <s v="24 inch bins"/>
    <x v="1"/>
    <x v="17"/>
    <n v="119"/>
    <n v="126"/>
    <n v="0.17499999999999999"/>
    <m/>
    <m/>
    <n v="2026"/>
    <s v="36s"/>
    <s v="VERY LIGHT"/>
    <s v="FAIRLY LIGHT"/>
    <s v="Sales F.O.B. Shipping Point and/or Delivered Sales, Shipping Point Basis"/>
    <s v="About Steady"/>
    <s v="occasional higher and lower."/>
    <s v="Wide range in prices.  Some sales are from prior bookings and/or previous commitments with few new sales."/>
    <s v="Orlando (Oviedo), Florida"/>
    <x v="3"/>
  </r>
  <r>
    <s v="GEORGIA"/>
    <s v="24 inch bins"/>
    <x v="1"/>
    <x v="17"/>
    <n v="119"/>
    <n v="126"/>
    <n v="0.17499999999999999"/>
    <m/>
    <m/>
    <n v="2026"/>
    <s v="60s"/>
    <s v="VERY LIGHT"/>
    <s v="FAIRLY LIGHT"/>
    <s v="Sales F.O.B. Shipping Point and/or Delivered Sales, Shipping Point Basis"/>
    <s v="About Steady"/>
    <s v="occasional higher and lower, few prior commitments higher."/>
    <s v="Wide range in prices.  Some sales are from prior bookings and/or previous commitments with few new sales."/>
    <s v="Orlando (Oviedo), Florida"/>
    <x v="3"/>
  </r>
  <r>
    <s v="GEORGIA"/>
    <s v="24 inch bins"/>
    <x v="1"/>
    <x v="17"/>
    <n v="119"/>
    <n v="126"/>
    <n v="0.17499999999999999"/>
    <m/>
    <m/>
    <n v="2026"/>
    <s v="45s"/>
    <s v="VERY LIGHT"/>
    <s v="FAIRLY LIGHT"/>
    <s v="Sales F.O.B. Shipping Point and/or Delivered Sales, Shipping Point Basis"/>
    <s v="About Steady"/>
    <s v="occasional higher and lower, few prior commitments higher."/>
    <s v="Wide range in prices.  Some sales are from prior bookings and/or previous commitments with few new sales."/>
    <s v="Orlando (Oviedo), Florida"/>
    <x v="3"/>
  </r>
  <r>
    <s v="SOUTHWEST INDIANA AND SOUTHEAST ILLINOIS"/>
    <s v="24 inch bins"/>
    <x v="1"/>
    <x v="12"/>
    <n v="140"/>
    <n v="147"/>
    <n v="0.20499999999999999"/>
    <m/>
    <m/>
    <n v="2026"/>
    <s v="36s"/>
    <s v="LIGHT"/>
    <s v="MODERATE"/>
    <s v="Sales F.O.B. Shipping Point and/or Delivered Sales, Shipping Point Basis"/>
    <m/>
    <s v="few prior commitments 154.00-161.00."/>
    <s v="Wide range in prices. Wide range in prices. Some sales are from prior bookings and/or previous commitments with few new sales."/>
    <s v="Orlando (Oviedo), Florida"/>
    <x v="4"/>
  </r>
  <r>
    <s v="SOUTHWEST INDIANA AND SOUTHEAST ILLINOIS"/>
    <s v="24 inch bins"/>
    <x v="1"/>
    <x v="12"/>
    <n v="140"/>
    <n v="161"/>
    <n v="0.215"/>
    <m/>
    <m/>
    <n v="2026"/>
    <s v="45s"/>
    <s v="LIGHT"/>
    <s v="MODERATE"/>
    <s v="Sales F.O.B. Shipping Point and/or Delivered Sales, Shipping Point Basis"/>
    <m/>
    <s v="Few including prior commitments higher."/>
    <s v="Wide range in prices. Wide range in prices. Some sales are from prior bookings and/or previous commitments with few new sales."/>
    <s v="Orlando (Oviedo), Florida"/>
    <x v="4"/>
  </r>
  <r>
    <s v="SOUTHWEST INDIANA AND SOUTHEAST ILLINOIS"/>
    <s v="24 inch bins"/>
    <x v="1"/>
    <x v="12"/>
    <n v="154"/>
    <m/>
    <n v="0.22"/>
    <m/>
    <m/>
    <n v="2026"/>
    <s v="60s"/>
    <s v="LIGHT"/>
    <s v="MODERATE"/>
    <s v="Sales F.O.B. Shipping Point and/or Delivered Sales, Shipping Point Basis"/>
    <m/>
    <s v="occasional lower, Few prior commitments 161.00. FIRST REPORT."/>
    <s v="Wide range in prices. Wide range in prices. Some sales are from prior bookings and/or previous commitments with few new sales."/>
    <s v="Orlando (Oviedo), Florida"/>
    <x v="4"/>
  </r>
  <r>
    <s v="SOUTHWEST INDIANA AND SOUTHEAST ILLINOIS"/>
    <s v="24 inch bins"/>
    <x v="1"/>
    <x v="13"/>
    <n v="140"/>
    <n v="147"/>
    <n v="0.20499999999999999"/>
    <m/>
    <m/>
    <n v="2026"/>
    <s v="36s"/>
    <s v="LIGHT"/>
    <s v="GOOD"/>
    <s v="Sales F.O.B. Shipping Point and/or Delivered Sales, Shipping Point Basis"/>
    <s v="About Steady"/>
    <s v="few prior commitments 154.00-161.00."/>
    <s v="Wide range in prices. Wide range in prices. Some sales are from prior bookings and/or previous commitments with few new sales."/>
    <s v="Orlando (Oviedo), Florida"/>
    <x v="4"/>
  </r>
  <r>
    <s v="SOUTHWEST INDIANA AND SOUTHEAST ILLINOIS"/>
    <s v="24 inch bins"/>
    <x v="1"/>
    <x v="13"/>
    <n v="140"/>
    <n v="161"/>
    <n v="0.215"/>
    <m/>
    <m/>
    <n v="2026"/>
    <s v="45s"/>
    <s v="LIGHT"/>
    <s v="GOOD"/>
    <s v="Sales F.O.B. Shipping Point and/or Delivered Sales, Shipping Point Basis"/>
    <s v="About Steady"/>
    <s v="Few including prior commitments higher."/>
    <s v="Wide range in prices. Wide range in prices. Some sales are from prior bookings and/or previous commitments with few new sales."/>
    <s v="Orlando (Oviedo), Florida"/>
    <x v="4"/>
  </r>
  <r>
    <s v="SOUTHWEST INDIANA AND SOUTHEAST ILLINOIS"/>
    <s v="24 inch bins"/>
    <x v="1"/>
    <x v="13"/>
    <n v="154"/>
    <m/>
    <n v="0.22"/>
    <m/>
    <m/>
    <n v="2026"/>
    <s v="60s"/>
    <s v="LIGHT"/>
    <s v="GOOD"/>
    <s v="Sales F.O.B. Shipping Point and/or Delivered Sales, Shipping Point Basis"/>
    <s v="About Steady"/>
    <s v="occasional lower, Few prior commitments 161.00."/>
    <s v="Wide range in prices. Wide range in prices. Some sales are from prior bookings and/or previous commitments with few new sales."/>
    <s v="Orlando (Oviedo), Florida"/>
    <x v="4"/>
  </r>
  <r>
    <s v="SOUTHWEST INDIANA AND SOUTHEAST ILLINOIS"/>
    <s v="24 inch bins"/>
    <x v="1"/>
    <x v="14"/>
    <n v="140"/>
    <m/>
    <n v="0.2"/>
    <m/>
    <m/>
    <n v="2026"/>
    <s v="60s"/>
    <s v="LIGHT"/>
    <s v="Red Flesh Seedless 60s fairly light, others fairly good"/>
    <s v="Sales F.O.B. Shipping Point and/or Delivered Sales, Shipping Point Basis"/>
    <s v="Red Flesh Seedless 60s lower, others about steady"/>
    <s v="Few prior commitments 161.00.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14"/>
    <n v="140"/>
    <n v="147"/>
    <n v="0.20499999999999999"/>
    <m/>
    <m/>
    <n v="2026"/>
    <s v="36s"/>
    <s v="LIGHT"/>
    <s v="Red Flesh Seedless 60s fairly light, others fairly good"/>
    <s v="Sales F.O.B. Shipping Point and/or Delivered Sales, Shipping Point Basis"/>
    <s v="Red Flesh Seedless 60s lower, others about steady"/>
    <s v="few prior commitments 154.00-161.00.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14"/>
    <n v="140"/>
    <n v="161"/>
    <n v="0.215"/>
    <m/>
    <m/>
    <n v="2026"/>
    <s v="45s"/>
    <s v="LIGHT"/>
    <s v="Red Flesh Seedless 60s fairly light, others fairly good"/>
    <s v="Sales F.O.B. Shipping Point and/or Delivered Sales, Shipping Point Basis"/>
    <s v="Red Flesh Seedless 60s lower, others about steady"/>
    <s v="occasional higher and lower. Few including prior commitments higher.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15"/>
    <n v="133"/>
    <n v="147"/>
    <n v="0.2"/>
    <n v="140"/>
    <n v="140"/>
    <n v="2026"/>
    <s v="60s"/>
    <s v="LIGHT"/>
    <s v="Red Flesh Seedless 60s Moderate, others Fairly Good at Lower Prices"/>
    <s v="Sales F.O.B. Shipping Point and/or Delivered Sales, Shipping Point Basis"/>
    <s v="Red Flesh Seedless 60s Slightly Lower, Others Lower."/>
    <s v="Few prior commitments higher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15"/>
    <n v="133"/>
    <n v="147"/>
    <n v="0.20499999999999999"/>
    <n v="140"/>
    <n v="147"/>
    <n v="2026"/>
    <s v="45s"/>
    <s v="LIGHT"/>
    <s v="Red Flesh Seedless 60s Moderate, others Fairly Good at Lower Prices"/>
    <s v="Sales F.O.B. Shipping Point and/or Delivered Sales, Shipping Point Basis"/>
    <s v="Red Flesh Seedless 60s Slightly Lower, Others Lower."/>
    <s v="occasional higher. Few including prior commitments higher.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15"/>
    <n v="133"/>
    <n v="147"/>
    <n v="0.20499999999999999"/>
    <n v="140"/>
    <n v="147"/>
    <n v="2026"/>
    <s v="36s"/>
    <s v="LIGHT"/>
    <s v="Red Flesh Seedless 60s Moderate, others Fairly Good at Lower Prices"/>
    <s v="Sales F.O.B. Shipping Point and/or Delivered Sales, Shipping Point Basis"/>
    <s v="Red Flesh Seedless 60s Slightly Lower, Others Lower."/>
    <s v="few prior commitments higher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16"/>
    <n v="133"/>
    <n v="147"/>
    <n v="0.2"/>
    <n v="140"/>
    <n v="140"/>
    <n v="2026"/>
    <s v="60s"/>
    <s v="LIGHT"/>
    <s v="FAIRLY GOOD"/>
    <s v="Sales F.O.B. Shipping Point and/or Delivered Sales, Shipping Point Basis"/>
    <s v="About Steady"/>
    <s v="Few prior commitments higher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16"/>
    <n v="133"/>
    <n v="147"/>
    <n v="0.20499999999999999"/>
    <n v="140"/>
    <n v="147"/>
    <n v="2026"/>
    <s v="45s"/>
    <s v="LIGHT"/>
    <s v="FAIRLY GOOD"/>
    <s v="Sales F.O.B. Shipping Point and/or Delivered Sales, Shipping Point Basis"/>
    <s v="About Steady"/>
    <s v="occasional higher. Few including prior commitments higher.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16"/>
    <n v="133"/>
    <n v="147"/>
    <n v="0.20499999999999999"/>
    <n v="140"/>
    <n v="147"/>
    <n v="2026"/>
    <s v="36s"/>
    <s v="LIGHT"/>
    <s v="FAIRLY GOOD"/>
    <s v="Sales F.O.B. Shipping Point and/or Delivered Sales, Shipping Point Basis"/>
    <s v="About Steady"/>
    <s v="few prior commitments higher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17"/>
    <n v="133"/>
    <n v="147"/>
    <n v="0.20499999999999999"/>
    <n v="140"/>
    <n v="147"/>
    <n v="2026"/>
    <s v="60s"/>
    <s v="Red Flesh Seeded very light, Seedless fairly light."/>
    <s v="GOOD"/>
    <s v="Sales F.O.B. Shipping Point and/or Delivered Sales, Shipping Point Basis"/>
    <s v="About Steady"/>
    <s v="Few prior commitments higher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17"/>
    <n v="133"/>
    <n v="147"/>
    <n v="0.20499999999999999"/>
    <n v="140"/>
    <n v="147"/>
    <n v="2026"/>
    <s v="36s"/>
    <s v="Red Flesh Seeded very light, Seedless fairly light."/>
    <s v="GOOD"/>
    <s v="Sales F.O.B. Shipping Point and/or Delivered Sales, Shipping Point Basis"/>
    <s v="About Steady"/>
    <s v="few prior commitments higher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17"/>
    <n v="133"/>
    <n v="147"/>
    <n v="0.20499999999999999"/>
    <n v="140"/>
    <n v="147"/>
    <n v="2026"/>
    <s v="45s"/>
    <s v="Red Flesh Seeded very light, Seedless fairly light."/>
    <s v="GOOD"/>
    <s v="Sales F.O.B. Shipping Point and/or Delivered Sales, Shipping Point Basis"/>
    <s v="About Steady"/>
    <s v="occasional higher. Few including prior commitments higher.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18"/>
    <n v="133"/>
    <n v="147"/>
    <n v="0.20499999999999999"/>
    <n v="140"/>
    <n v="147"/>
    <n v="2026"/>
    <s v="45s"/>
    <s v="Red Flesh Seeded very light, Seedless fairly light."/>
    <s v="GOOD"/>
    <s v="Sales F.O.B. Shipping Point and/or Delivered Sales, Shipping Point Basis"/>
    <s v="About Steady"/>
    <s v="occasional higher and lower, few prior commitments 140.00-154.00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18"/>
    <n v="133"/>
    <n v="147"/>
    <n v="0.20499999999999999"/>
    <n v="140"/>
    <n v="147"/>
    <n v="2026"/>
    <s v="60s"/>
    <s v="Red Flesh Seeded very light, Seedless fairly light."/>
    <s v="GOOD"/>
    <s v="Sales F.O.B. Shipping Point and/or Delivered Sales, Shipping Point Basis"/>
    <s v="About Steady"/>
    <s v="occasional higher and lower, few prior commitments 140.00-154.00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18"/>
    <n v="133"/>
    <n v="147"/>
    <n v="0.20499999999999999"/>
    <n v="140"/>
    <n v="147"/>
    <n v="2026"/>
    <s v="36s"/>
    <s v="Red Flesh Seeded very light, Seedless fairly light."/>
    <s v="GOOD"/>
    <s v="Sales F.O.B. Shipping Point and/or Delivered Sales, Shipping Point Basis"/>
    <s v="About Steady"/>
    <s v="occasional higher and lower, few prior commitments 140.00-154.00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19"/>
    <n v="133"/>
    <n v="147"/>
    <n v="0.20499999999999999"/>
    <n v="140"/>
    <n v="147"/>
    <n v="2026"/>
    <s v="36s"/>
    <s v="Red Flesh Seeded very light, Seedless fairly light."/>
    <s v="FAIRLY GOOD"/>
    <s v="Sales F.O.B. Shipping Point and/or Delivered Sales, Shipping Point Basis"/>
    <s v="About Steady"/>
    <s v="occasional higher and lower, few prior commitments 140.00-154.00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19"/>
    <n v="133"/>
    <n v="147"/>
    <n v="0.20499999999999999"/>
    <n v="140"/>
    <n v="147"/>
    <n v="2026"/>
    <s v="45s"/>
    <s v="Red Flesh Seeded very light, Seedless fairly light."/>
    <s v="FAIRLY GOOD"/>
    <s v="Sales F.O.B. Shipping Point and/or Delivered Sales, Shipping Point Basis"/>
    <s v="About Steady"/>
    <s v="occasional higher and lower, few prior commitments 140.00-154.00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19"/>
    <n v="133"/>
    <n v="147"/>
    <n v="0.20499999999999999"/>
    <n v="140"/>
    <n v="147"/>
    <n v="2026"/>
    <s v="60s"/>
    <s v="Red Flesh Seeded very light, Seedless fairly light."/>
    <s v="FAIRLY GOOD"/>
    <s v="Sales F.O.B. Shipping Point and/or Delivered Sales, Shipping Point Basis"/>
    <s v="About Steady"/>
    <s v="occasional higher and lower, few prior commitments 140.00-154.00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20"/>
    <n v="126"/>
    <n v="147"/>
    <n v="0.19500000000000001"/>
    <n v="133"/>
    <n v="140"/>
    <n v="2026"/>
    <s v="60s"/>
    <s v="Red Flesh Seeded very light, Seedless fairly light."/>
    <s v="Red Flesh Seedless 60s Good at Slightly Lower Prices; Red Flesh Seedless 35s and 45s Very Good."/>
    <s v="Sales F.O.B. Shipping Point and/or Delivered Sales, Shipping Point Basis"/>
    <s v="Red Flesh Seedless 60s Slightly Lower; Red Flesh Seedless 35s and 45s About Steady."/>
    <s v="occasional higher and lower, few prior commitments 154.00-161.00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20"/>
    <n v="133"/>
    <n v="147"/>
    <n v="0.2"/>
    <m/>
    <m/>
    <n v="2026"/>
    <s v="36s"/>
    <s v="Red Flesh Seeded very light, Seedless fairly light."/>
    <s v="Red Flesh Seedless 60s Good at Slightly Lower Prices; Red Flesh Seedless 35s and 45s Very Good."/>
    <s v="Sales F.O.B. Shipping Point and/or Delivered Sales, Shipping Point Basis"/>
    <s v="Red Flesh Seedless 60s Slightly Lower; Red Flesh Seedless 35s and 45s About Steady."/>
    <s v="occasional higher and lower, few prior commitments 154.00-161.00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20"/>
    <n v="133"/>
    <n v="147"/>
    <n v="0.20499999999999999"/>
    <n v="140"/>
    <n v="147"/>
    <n v="2026"/>
    <s v="45s"/>
    <s v="Red Flesh Seeded very light, Seedless fairly light."/>
    <s v="Red Flesh Seedless 60s Good at Slightly Lower Prices; Red Flesh Seedless 35s and 45s Very Good."/>
    <s v="Sales F.O.B. Shipping Point and/or Delivered Sales, Shipping Point Basis"/>
    <s v="Red Flesh Seedless 60s Slightly Lower; Red Flesh Seedless 35s and 45s About Steady."/>
    <s v="occasional higher and lower, few prior commitments 154.00-161.00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21"/>
    <n v="126"/>
    <n v="147"/>
    <n v="0.19500000000000001"/>
    <n v="133"/>
    <n v="140"/>
    <n v="2026"/>
    <s v="36s"/>
    <s v="Red Flesh Seeded Very Light, Seedless 36s and 45s Fairly Heavy."/>
    <s v="FAIRLY LIGHT"/>
    <s v="Sales F.O.B. Shipping Point and/or Delivered Sales, Shipping Point Basis"/>
    <s v="Red Flesh Seedless 36s and 45s Slightly Lower; Red Flesh Seedless 60s About Steady."/>
    <s v="occasional higher and lower, few prior commitments 154.00-161.00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21"/>
    <n v="126"/>
    <n v="147"/>
    <n v="0.19500000000000001"/>
    <n v="133"/>
    <n v="140"/>
    <n v="2026"/>
    <s v="60s"/>
    <s v="Red Flesh Seeded Very Light, Seedless 36s and 45s Fairly Heavy."/>
    <s v="FAIRLY LIGHT"/>
    <s v="Sales F.O.B. Shipping Point and/or Delivered Sales, Shipping Point Basis"/>
    <s v="Red Flesh Seedless 36s and 45s Slightly Lower; Red Flesh Seedless 60s About Steady."/>
    <s v="occasional higher and lower, few prior commitments 154.00-161.00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21"/>
    <n v="126"/>
    <n v="147"/>
    <n v="0.20499999999999999"/>
    <n v="140"/>
    <n v="147"/>
    <n v="2026"/>
    <s v="45s"/>
    <s v="Red Flesh Seeded Very Light, Seedless 36s and 45s Fairly Heavy."/>
    <s v="FAIRLY LIGHT"/>
    <s v="Sales F.O.B. Shipping Point and/or Delivered Sales, Shipping Point Basis"/>
    <s v="Red Flesh Seedless 36s and 45s Slightly Lower; Red Flesh Seedless 60s About Steady."/>
    <s v="occasional higher and lower, few prior commitments 154.00-161.00.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22"/>
    <n v="112"/>
    <n v="126"/>
    <n v="0.17499999999999999"/>
    <n v="119"/>
    <n v="126"/>
    <n v="2026"/>
    <s v="36s"/>
    <s v="FAIRLY HEAVY"/>
    <s v="FAIRLY LIGHT"/>
    <s v="Sales F.O.B. Shipping Point and/or Delivered Sales, Shipping Point Basis"/>
    <s v="Lower"/>
    <s v="occasional higher and lower, few prior commitments 133.00-147.00, occasional higher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22"/>
    <n v="112"/>
    <n v="133"/>
    <n v="0.17499999999999999"/>
    <n v="119"/>
    <n v="126"/>
    <n v="2026"/>
    <s v="60s"/>
    <s v="FAIRLY HEAVY"/>
    <s v="FAIRLY LIGHT"/>
    <s v="Sales F.O.B. Shipping Point and/or Delivered Sales, Shipping Point Basis"/>
    <s v="Lower"/>
    <s v="occasional lower, few prior commitments 147.00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22"/>
    <n v="112"/>
    <n v="126"/>
    <n v="0.17499999999999999"/>
    <n v="119"/>
    <n v="126"/>
    <n v="2026"/>
    <s v="45s"/>
    <s v="FAIRLY HEAVY"/>
    <s v="FAIRLY LIGHT"/>
    <s v="Sales F.O.B. Shipping Point and/or Delivered Sales, Shipping Point Basis"/>
    <s v="Lower"/>
    <s v="occasional lower, few prior commitments 133.00-147.00, occasional higher.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23"/>
    <n v="112"/>
    <n v="126"/>
    <n v="0.17499999999999999"/>
    <n v="119"/>
    <n v="126"/>
    <n v="2026"/>
    <s v="45s"/>
    <s v="FAIRLY HEAVY"/>
    <s v="FAIRLY LIGHT"/>
    <s v="Sales F.O.B. Shipping Point and/or Delivered Sales, Shipping Point Basis"/>
    <s v="About Steady"/>
    <s v="occasional lower, few prior commitments 133.00-147.00, occasional higher.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23"/>
    <n v="112"/>
    <n v="126"/>
    <n v="0.17499999999999999"/>
    <n v="119"/>
    <n v="126"/>
    <n v="2026"/>
    <s v="36s"/>
    <s v="FAIRLY HEAVY"/>
    <s v="FAIRLY LIGHT"/>
    <s v="Sales F.O.B. Shipping Point and/or Delivered Sales, Shipping Point Basis"/>
    <s v="About Steady"/>
    <s v="occasional higher and lower, few prior commitments 133.00-147.00, occasional higher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23"/>
    <n v="112"/>
    <n v="133"/>
    <n v="0.17499999999999999"/>
    <n v="119"/>
    <n v="126"/>
    <n v="2026"/>
    <s v="60s"/>
    <s v="FAIRLY HEAVY"/>
    <s v="FAIRLY LIGHT"/>
    <s v="Sales F.O.B. Shipping Point and/or Delivered Sales, Shipping Point Basis"/>
    <s v="About Steady"/>
    <s v="occasional lower, few prior commitments 147.00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24"/>
    <n v="112"/>
    <n v="126"/>
    <n v="0.16"/>
    <n v="112"/>
    <n v="112"/>
    <n v="2026"/>
    <s v="36s"/>
    <s v="FAIRLY HEAVY"/>
    <s v="FAIRLY LIGHT"/>
    <s v="Sales F.O.B. Shipping Point and/or Delivered Sales, Shipping Point Basis"/>
    <s v="Slightly Lower"/>
    <s v="occasional higher and lower, some including prior commitments 126.00-133.00, occasional higher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24"/>
    <n v="112"/>
    <n v="126"/>
    <n v="0.16500000000000001"/>
    <n v="112"/>
    <n v="119"/>
    <n v="2026"/>
    <s v="45s"/>
    <s v="FAIRLY HEAVY"/>
    <s v="FAIRLY LIGHT"/>
    <s v="Sales F.O.B. Shipping Point and/or Delivered Sales, Shipping Point Basis"/>
    <s v="Slightly Lower"/>
    <s v="occasional higher and lower, some including prior commitments 126.00-133.00, occasional higher.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24"/>
    <n v="112"/>
    <n v="126"/>
    <n v="0.16500000000000001"/>
    <n v="112"/>
    <n v="119"/>
    <n v="2026"/>
    <s v="60s"/>
    <s v="FAIRLY HEAVY"/>
    <s v="FAIRLY LIGHT"/>
    <s v="Sales F.O.B. Shipping Point and/or Delivered Sales, Shipping Point Basis"/>
    <s v="Slightly Lower"/>
    <s v="occasional higher and lower, some including prior commitments 126.00-133.00, occasional higher.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25"/>
    <n v="112"/>
    <n v="126"/>
    <n v="0.16500000000000001"/>
    <n v="112"/>
    <n v="119"/>
    <n v="2026"/>
    <s v="45s"/>
    <m/>
    <s v="MODERATE"/>
    <s v="Sales F.O.B. Shipping Point and/or Delivered Sales, Shipping Point Basis"/>
    <s v="About Steady"/>
    <s v="occasional higher and lower, some prior commitments 133.00-140.00, occasional higher.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25"/>
    <n v="112"/>
    <n v="126"/>
    <n v="0.16500000000000001"/>
    <n v="112"/>
    <n v="119"/>
    <n v="2026"/>
    <s v="60s"/>
    <m/>
    <s v="MODERATE"/>
    <s v="Sales F.O.B. Shipping Point and/or Delivered Sales, Shipping Point Basis"/>
    <s v="About Steady"/>
    <s v="occasional higher and lower, some prior commitments 133.00-140.00, occasional higher.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25"/>
    <n v="112"/>
    <n v="126"/>
    <n v="0.16500000000000001"/>
    <n v="112"/>
    <n v="119"/>
    <n v="2026"/>
    <s v="36s"/>
    <m/>
    <s v="MODERATE"/>
    <s v="Sales F.O.B. Shipping Point and/or Delivered Sales, Shipping Point Basis"/>
    <s v="About Steady"/>
    <s v="occasional higher and lower, some prior commitments 126.00-133.00, occasional higher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26"/>
    <n v="112"/>
    <n v="126"/>
    <n v="0.16500000000000001"/>
    <n v="112"/>
    <n v="119"/>
    <n v="2026"/>
    <s v="60s"/>
    <m/>
    <s v="MODERATE"/>
    <s v="Sales F.O.B. Shipping Point and/or Delivered Sales, Shipping Point Basis"/>
    <s v="About Steady"/>
    <s v="occasional higher, some prior commitments 133.00-140.00, occasional higher.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26"/>
    <n v="112"/>
    <n v="126"/>
    <n v="0.16500000000000001"/>
    <n v="112"/>
    <n v="119"/>
    <n v="2026"/>
    <s v="45s"/>
    <m/>
    <s v="MODERATE"/>
    <s v="Sales F.O.B. Shipping Point and/or Delivered Sales, Shipping Point Basis"/>
    <s v="About Steady"/>
    <s v="occasional higher, some prior commitments 133.00-140.00, occasional higher.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26"/>
    <n v="112"/>
    <n v="126"/>
    <n v="0.16500000000000001"/>
    <n v="112"/>
    <n v="119"/>
    <n v="2026"/>
    <s v="36s"/>
    <m/>
    <s v="MODERATE"/>
    <s v="Sales F.O.B. Shipping Point and/or Delivered Sales, Shipping Point Basis"/>
    <s v="About Steady"/>
    <s v="occasional higher, some prior commitments 126.00-133.00, occasional higher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27"/>
    <n v="112"/>
    <n v="126"/>
    <n v="0.17"/>
    <n v="119"/>
    <n v="119"/>
    <n v="2026"/>
    <s v="45s"/>
    <m/>
    <s v="MODERATE"/>
    <s v="Sales F.O.B. Shipping Point and/or Delivered Sales, Shipping Point Basis"/>
    <s v="About Steady"/>
    <s v="occasional higher, some prior commitments 133.00-140.00, occasional higher.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27"/>
    <n v="112"/>
    <n v="126"/>
    <n v="0.17"/>
    <n v="119"/>
    <n v="119"/>
    <n v="2026"/>
    <s v="60s"/>
    <m/>
    <s v="MODERATE"/>
    <s v="Sales F.O.B. Shipping Point and/or Delivered Sales, Shipping Point Basis"/>
    <s v="About Steady"/>
    <s v="occasional higher, some prior commitments 133.00-140.00, occasional higher.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27"/>
    <n v="112"/>
    <n v="126"/>
    <n v="0.17"/>
    <n v="119"/>
    <n v="119"/>
    <n v="2026"/>
    <s v="36s"/>
    <m/>
    <s v="MODERATE"/>
    <s v="Sales F.O.B. Shipping Point and/or Delivered Sales, Shipping Point Basis"/>
    <s v="About Steady"/>
    <s v="occasional higher, some prior commitments 126.00-133.00, occasional higher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28"/>
    <n v="112"/>
    <n v="126"/>
    <n v="0.17"/>
    <n v="119"/>
    <n v="119"/>
    <n v="2026"/>
    <s v="36s"/>
    <m/>
    <s v="MODERATE"/>
    <s v="Sales F.O.B. Shipping Point and/or Delivered Sales, Shipping Point Basis"/>
    <s v="About Steady"/>
    <s v="occasional higher, some prior commitments 126.00-133.00, occasional higher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28"/>
    <n v="112"/>
    <n v="126"/>
    <n v="0.17"/>
    <n v="119"/>
    <n v="119"/>
    <n v="2026"/>
    <s v="45s"/>
    <m/>
    <s v="MODERATE"/>
    <s v="Sales F.O.B. Shipping Point and/or Delivered Sales, Shipping Point Basis"/>
    <s v="About Steady"/>
    <s v="occasional higher, some prior commitments 133.00-140.00, occasional higher.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28"/>
    <n v="112"/>
    <n v="126"/>
    <n v="0.17"/>
    <n v="119"/>
    <n v="119"/>
    <n v="2026"/>
    <s v="60s"/>
    <m/>
    <s v="MODERATE"/>
    <s v="Sales F.O.B. Shipping Point and/or Delivered Sales, Shipping Point Basis"/>
    <s v="About Steady"/>
    <s v="occasional higher, some prior commitments 133.00-140.00, occasional higher.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29"/>
    <n v="119"/>
    <n v="126"/>
    <n v="0.17499999999999999"/>
    <m/>
    <m/>
    <n v="2026"/>
    <s v="60s"/>
    <m/>
    <s v="MODERATE"/>
    <s v="Sales F.O.B. Shipping Point and/or Delivered Sales, Shipping Point Basis"/>
    <s v="Slightly Higher"/>
    <s v="occasional higher and lower, some prior commitments 133.00-154.00, occasional higher.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29"/>
    <n v="119"/>
    <n v="126"/>
    <n v="0.17499999999999999"/>
    <m/>
    <m/>
    <n v="2026"/>
    <s v="45s"/>
    <m/>
    <s v="MODERATE"/>
    <s v="Sales F.O.B. Shipping Point and/or Delivered Sales, Shipping Point Basis"/>
    <s v="Slightly Higher"/>
    <s v="occasional higher and lower, some prior commitments 140.00-154.00, occasional higher.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29"/>
    <n v="119"/>
    <n v="126"/>
    <n v="0.17499999999999999"/>
    <m/>
    <m/>
    <n v="2026"/>
    <s v="36s"/>
    <m/>
    <s v="MODERATE"/>
    <s v="Sales F.O.B. Shipping Point and/or Delivered Sales, Shipping Point Basis"/>
    <s v="Slightly Higher"/>
    <s v="occasional higher and lower, some prior commitments 133.00-154.00, occasional higher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30"/>
    <n v="112"/>
    <n v="126"/>
    <n v="0.16500000000000001"/>
    <n v="112"/>
    <n v="119"/>
    <n v="2026"/>
    <s v="60s"/>
    <m/>
    <s v="Red Flesh Seedless 60s Fairly Light, Others Moderate."/>
    <s v="Sales F.O.B. Shipping Point and/or Delivered Sales, Shipping Point Basis"/>
    <s v="Red flesh seedless 60s Slightly Lower, others About Steady."/>
    <s v="occasional higher and lower. Some prior commitments 133.00-154.00, occasional higher.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30"/>
    <n v="119"/>
    <n v="126"/>
    <n v="0.17499999999999999"/>
    <m/>
    <m/>
    <n v="2026"/>
    <s v="36s"/>
    <m/>
    <s v="Red Flesh Seedless 60s Fairly Light, Others Moderate."/>
    <s v="Sales F.O.B. Shipping Point and/or Delivered Sales, Shipping Point Basis"/>
    <s v="Red flesh seedless 60s Slightly Lower, others About Steady."/>
    <s v="occasional higher and lower, some prior commitments 133.00-154.00, occasional higher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30"/>
    <n v="119"/>
    <n v="126"/>
    <n v="0.17499999999999999"/>
    <m/>
    <m/>
    <n v="2026"/>
    <s v="45s"/>
    <m/>
    <s v="Red Flesh Seedless 60s Fairly Light, Others Moderate."/>
    <s v="Sales F.O.B. Shipping Point and/or Delivered Sales, Shipping Point Basis"/>
    <s v="Red flesh seedless 60s Slightly Lower, others About Steady."/>
    <s v="occasional higher and lower, some prior commitments 140.00-154.00, occasional higher.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31"/>
    <n v="112"/>
    <n v="126"/>
    <n v="0.16500000000000001"/>
    <n v="112"/>
    <n v="119"/>
    <n v="2026"/>
    <s v="60s"/>
    <m/>
    <s v="FAIRLY LIGHT"/>
    <s v="Sales F.O.B. Shipping Point and/or Delivered Sales, Shipping Point Basis"/>
    <s v="About Steady"/>
    <s v="occasional higher and lower. Some prior commitments 133.00-154.00, occasional higher.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31"/>
    <n v="119"/>
    <n v="126"/>
    <n v="0.17499999999999999"/>
    <m/>
    <m/>
    <n v="2026"/>
    <s v="45s"/>
    <m/>
    <s v="FAIRLY LIGHT"/>
    <s v="Sales F.O.B. Shipping Point and/or Delivered Sales, Shipping Point Basis"/>
    <s v="About Steady"/>
    <s v="occasional higher and lower, some prior commitments 140.00-154.00, occasional higher.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31"/>
    <n v="119"/>
    <n v="126"/>
    <n v="0.17499999999999999"/>
    <m/>
    <m/>
    <n v="2026"/>
    <s v="36s"/>
    <m/>
    <s v="FAIRLY LIGHT"/>
    <s v="Sales F.O.B. Shipping Point and/or Delivered Sales, Shipping Point Basis"/>
    <s v="About Steady"/>
    <s v="occasional higher and lower, some prior commitments 133.00-154.00, occasional higher"/>
    <s v="Wide range in prices.  Some sales are from prior bookings and/or previous commitments with few new sales."/>
    <s v="Orlando (Oviedo), Florida"/>
    <x v="4"/>
  </r>
  <r>
    <s v="SOUTHWEST INDIANA AND SOUTHEAST ILLINOIS"/>
    <s v="24 inch bins"/>
    <x v="1"/>
    <x v="32"/>
    <n v="112"/>
    <n v="126"/>
    <n v="0.16500000000000001"/>
    <n v="112"/>
    <n v="119"/>
    <n v="2026"/>
    <s v="60s"/>
    <m/>
    <s v="FAIRLY LIGHT"/>
    <s v="Sales F.O.B. Shipping Point and/or Delivered Sales, Shipping Point Basis"/>
    <s v="About Steady"/>
    <s v="occasional higher and lower. Some prior commitments 133.00-154.00, occasional higher."/>
    <s v="Wide range in prices.  Some sales are from prior bookings and/or previous commitments with few new sales. Some morning harvest curtailed due to wet fields."/>
    <s v="Orlando (Oviedo), Florida"/>
    <x v="4"/>
  </r>
  <r>
    <s v="SOUTHWEST INDIANA AND SOUTHEAST ILLINOIS"/>
    <s v="24 inch bins"/>
    <x v="1"/>
    <x v="32"/>
    <n v="119"/>
    <n v="126"/>
    <n v="0.17499999999999999"/>
    <m/>
    <m/>
    <n v="2026"/>
    <s v="45s"/>
    <m/>
    <s v="FAIRLY LIGHT"/>
    <s v="Sales F.O.B. Shipping Point and/or Delivered Sales, Shipping Point Basis"/>
    <s v="About Steady"/>
    <s v="occasional higher and lower, some prior commitments 140.00-154.00, occasional higher."/>
    <s v="Wide range in prices.  Some sales are from prior bookings and/or previous commitments with few new sales. Some morning harvest curtailed due to wet fields."/>
    <s v="Orlando (Oviedo), Florida"/>
    <x v="4"/>
  </r>
  <r>
    <s v="SOUTHWEST INDIANA AND SOUTHEAST ILLINOIS"/>
    <s v="24 inch bins"/>
    <x v="1"/>
    <x v="32"/>
    <n v="119"/>
    <n v="126"/>
    <n v="0.17499999999999999"/>
    <m/>
    <m/>
    <n v="2026"/>
    <s v="36s"/>
    <m/>
    <s v="FAIRLY LIGHT"/>
    <s v="Sales F.O.B. Shipping Point and/or Delivered Sales, Shipping Point Basis"/>
    <s v="About Steady"/>
    <s v="occasional higher and lower, some prior commitments 133.00-154.00, occasional higher"/>
    <s v="Wide range in prices.  Some sales are from prior bookings and/or previous commitments with few new sales. Some morning harvest curtailed due to wet fields."/>
    <s v="Orlando (Oviedo), Florida"/>
    <x v="4"/>
  </r>
  <r>
    <s v="DELAWARE, MARYLAND AND EASTERN SHORE VIRGINIA"/>
    <s v="24 inch bins"/>
    <x v="1"/>
    <x v="15"/>
    <n v="161"/>
    <n v="175"/>
    <n v="0.23499999999999999"/>
    <n v="161"/>
    <n v="168"/>
    <n v="2026"/>
    <s v="60s"/>
    <m/>
    <s v="FAIRLY GOOD"/>
    <s v="Sales F.O.B. Shipping Point and/or Delivered Sales, Shipping Point Basis"/>
    <m/>
    <s v="FIRST REPORT."/>
    <s v="Wide range in price. Many sales are from prior bookings and/or previous commitments with few new sales."/>
    <s v="Orlando (Oviedo), Florida"/>
    <x v="5"/>
  </r>
  <r>
    <s v="DELAWARE, MARYLAND AND EASTERN SHORE VIRGINIA"/>
    <s v="24 inch bins"/>
    <x v="1"/>
    <x v="15"/>
    <n v="161"/>
    <n v="175"/>
    <n v="0.23499999999999999"/>
    <n v="161"/>
    <n v="168"/>
    <n v="2026"/>
    <s v="45s"/>
    <m/>
    <s v="FAIRLY GOOD"/>
    <s v="Sales F.O.B. Shipping Point and/or Delivered Sales, Shipping Point Basis"/>
    <m/>
    <m/>
    <s v="Wide range in price. Many sales are from prior bookings and/or previous commitments with few new sales."/>
    <s v="Orlando (Oviedo), Florida"/>
    <x v="5"/>
  </r>
  <r>
    <s v="DELAWARE, MARYLAND AND EASTERN SHORE VIRGINIA"/>
    <s v="24 inch bins"/>
    <x v="1"/>
    <x v="15"/>
    <n v="161"/>
    <n v="175"/>
    <n v="0.23499999999999999"/>
    <n v="161"/>
    <n v="168"/>
    <n v="2026"/>
    <s v="36s"/>
    <m/>
    <s v="FAIRLY GOOD"/>
    <s v="Sales F.O.B. Shipping Point and/or Delivered Sales, Shipping Point Basis"/>
    <m/>
    <m/>
    <s v="Wide range in price. Many sales are from prior bookings and/or previous commitments with few new sales."/>
    <s v="Orlando (Oviedo), Florida"/>
    <x v="5"/>
  </r>
  <r>
    <s v="DELAWARE, MARYLAND AND EASTERN SHORE VIRGINIA"/>
    <s v="24 inch bins"/>
    <x v="1"/>
    <x v="16"/>
    <n v="147"/>
    <n v="168"/>
    <n v="0.22500000000000001"/>
    <n v="154"/>
    <n v="161"/>
    <n v="2026"/>
    <s v="45s"/>
    <m/>
    <s v="MODERATE"/>
    <s v="Sales F.O.B. Shipping Point and/or Delivered Sales, Shipping Point Basis"/>
    <s v="Slightly Lower"/>
    <m/>
    <s v="Wide range in price. Many sales are from prior bookings and/or previous commitments at higher prices with few new sales."/>
    <s v="Orlando (Oviedo), Florida"/>
    <x v="5"/>
  </r>
  <r>
    <s v="DELAWARE, MARYLAND AND EASTERN SHORE VIRGINIA"/>
    <s v="24 inch bins"/>
    <x v="1"/>
    <x v="16"/>
    <n v="147"/>
    <n v="168"/>
    <n v="0.22500000000000001"/>
    <n v="154"/>
    <n v="161"/>
    <n v="2026"/>
    <s v="36s"/>
    <m/>
    <s v="MODERATE"/>
    <s v="Sales F.O.B. Shipping Point and/or Delivered Sales, Shipping Point Basis"/>
    <s v="Slightly Lower"/>
    <m/>
    <s v="Wide range in price. Many sales are from prior bookings and/or previous commitments at higher prices with few new sales."/>
    <s v="Orlando (Oviedo), Florida"/>
    <x v="5"/>
  </r>
  <r>
    <s v="DELAWARE, MARYLAND AND EASTERN SHORE VIRGINIA"/>
    <s v="24 inch bins"/>
    <x v="1"/>
    <x v="16"/>
    <n v="147"/>
    <n v="168"/>
    <n v="0.22500000000000001"/>
    <n v="154"/>
    <n v="161"/>
    <n v="2026"/>
    <s v="60s"/>
    <m/>
    <s v="MODERATE"/>
    <s v="Sales F.O.B. Shipping Point and/or Delivered Sales, Shipping Point Basis"/>
    <s v="Slightly Lower"/>
    <m/>
    <s v="Wide range in price. Many sales are from prior bookings and/or previous commitments at higher prices with few new sales."/>
    <s v="Orlando (Oviedo), Florida"/>
    <x v="5"/>
  </r>
  <r>
    <s v="DELAWARE, MARYLAND AND EASTERN SHORE VIRGINIA"/>
    <s v="24 inch bins"/>
    <x v="1"/>
    <x v="17"/>
    <n v="140"/>
    <n v="168"/>
    <n v="0.22500000000000001"/>
    <n v="154"/>
    <n v="161"/>
    <n v="2026"/>
    <s v="60s"/>
    <m/>
    <s v="MODERATE"/>
    <s v="Sales F.O.B. Shipping Point and/or Delivered Sales, Shipping Point Basis"/>
    <s v="About Steady"/>
    <m/>
    <s v="Wide range in price. Many sales are from prior bookings and/or previous commitments at higher prices with few new sales."/>
    <s v="Orlando (Oviedo), Florida"/>
    <x v="5"/>
  </r>
  <r>
    <s v="DELAWARE, MARYLAND AND EASTERN SHORE VIRGINIA"/>
    <s v="24 inch bins"/>
    <x v="1"/>
    <x v="17"/>
    <n v="140"/>
    <n v="168"/>
    <n v="0.22500000000000001"/>
    <n v="154"/>
    <n v="161"/>
    <n v="2026"/>
    <s v="45s"/>
    <m/>
    <s v="MODERATE"/>
    <s v="Sales F.O.B. Shipping Point and/or Delivered Sales, Shipping Point Basis"/>
    <s v="About Steady"/>
    <m/>
    <s v="Wide range in price. Many sales are from prior bookings and/or previous commitments at higher prices with few new sales."/>
    <s v="Orlando (Oviedo), Florida"/>
    <x v="5"/>
  </r>
  <r>
    <s v="DELAWARE, MARYLAND AND EASTERN SHORE VIRGINIA"/>
    <s v="24 inch bins"/>
    <x v="1"/>
    <x v="17"/>
    <n v="140"/>
    <n v="168"/>
    <n v="0.22500000000000001"/>
    <n v="154"/>
    <n v="161"/>
    <n v="2026"/>
    <s v="36s"/>
    <m/>
    <s v="MODERATE"/>
    <s v="Sales F.O.B. Shipping Point and/or Delivered Sales, Shipping Point Basis"/>
    <s v="About Steady"/>
    <m/>
    <s v="Wide range in price. Many sales are from prior bookings and/or previous commitments at higher prices with few new sales."/>
    <s v="Orlando (Oviedo), Florida"/>
    <x v="5"/>
  </r>
  <r>
    <s v="DELAWARE, MARYLAND AND EASTERN SHORE VIRGINIA"/>
    <s v="24 inch bins"/>
    <x v="1"/>
    <x v="18"/>
    <n v="135"/>
    <n v="161"/>
    <n v="0.215"/>
    <n v="147"/>
    <n v="154"/>
    <n v="2026"/>
    <s v="36s"/>
    <m/>
    <s v="FAIRLY LIGHT"/>
    <s v="Sales F.O.B. Shipping Point and/or Delivered Sales, Shipping Point Basis"/>
    <s v="Slightly Lower"/>
    <m/>
    <s v="Wide range in price. Many sales are from prior bookings and/or previous commitments at higher prices with few new sales. Harvest curtailed by rain and wet fields."/>
    <s v="Orlando (Oviedo), Florida"/>
    <x v="5"/>
  </r>
  <r>
    <s v="DELAWARE, MARYLAND AND EASTERN SHORE VIRGINIA"/>
    <s v="24 inch bins"/>
    <x v="1"/>
    <x v="18"/>
    <n v="135"/>
    <n v="161"/>
    <n v="0.215"/>
    <n v="147"/>
    <n v="154"/>
    <n v="2026"/>
    <s v="45s"/>
    <m/>
    <s v="FAIRLY LIGHT"/>
    <s v="Sales F.O.B. Shipping Point and/or Delivered Sales, Shipping Point Basis"/>
    <s v="Slightly Lower"/>
    <m/>
    <s v="Wide range in price. Many sales are from prior bookings and/or previous commitments at higher prices with few new sales. Harvest curtailed by rain and wet fields."/>
    <s v="Orlando (Oviedo), Florida"/>
    <x v="5"/>
  </r>
  <r>
    <s v="DELAWARE, MARYLAND AND EASTERN SHORE VIRGINIA"/>
    <s v="24 inch bins"/>
    <x v="1"/>
    <x v="18"/>
    <n v="135"/>
    <n v="161"/>
    <n v="0.215"/>
    <n v="147"/>
    <n v="154"/>
    <n v="2026"/>
    <s v="60s"/>
    <m/>
    <s v="FAIRLY LIGHT"/>
    <s v="Sales F.O.B. Shipping Point and/or Delivered Sales, Shipping Point Basis"/>
    <s v="Slightly Lower"/>
    <m/>
    <s v="Wide range in price. Many sales are from prior bookings and/or previous commitments at higher prices with few new sales. Harvest curtailed by rain and wet fields."/>
    <s v="Orlando (Oviedo), Florida"/>
    <x v="5"/>
  </r>
  <r>
    <s v="DELAWARE, MARYLAND AND EASTERN SHORE VIRGINIA"/>
    <s v="24 inch bins"/>
    <x v="1"/>
    <x v="19"/>
    <n v="126"/>
    <n v="147"/>
    <n v="0.19500000000000001"/>
    <n v="133"/>
    <n v="140"/>
    <n v="2026"/>
    <s v="36s"/>
    <m/>
    <s v="FAIRLY LIGHT"/>
    <s v="Sales F.O.B. Shipping Point and/or Delivered Sales, Shipping Point Basis"/>
    <s v="Slightly Lower"/>
    <m/>
    <s v="Wide range in price. Many sales are from prior bookings and/or previous commitments at higher prices with few new sales."/>
    <s v="Orlando (Oviedo), Florida"/>
    <x v="5"/>
  </r>
  <r>
    <s v="DELAWARE, MARYLAND AND EASTERN SHORE VIRGINIA"/>
    <s v="24 inch bins"/>
    <x v="1"/>
    <x v="19"/>
    <n v="135"/>
    <n v="161"/>
    <n v="0.20499999999999999"/>
    <n v="140"/>
    <n v="147"/>
    <n v="2026"/>
    <s v="45s"/>
    <m/>
    <s v="FAIRLY LIGHT"/>
    <s v="Sales F.O.B. Shipping Point and/or Delivered Sales, Shipping Point Basis"/>
    <s v="Slightly Lower"/>
    <m/>
    <s v="Wide range in price. Many sales are from prior bookings and/or previous commitments at higher prices with few new sales."/>
    <s v="Orlando (Oviedo), Florida"/>
    <x v="5"/>
  </r>
  <r>
    <s v="DELAWARE, MARYLAND AND EASTERN SHORE VIRGINIA"/>
    <s v="24 inch bins"/>
    <x v="1"/>
    <x v="19"/>
    <n v="135"/>
    <n v="154"/>
    <n v="0.21214285714285713"/>
    <n v="147"/>
    <n v="150"/>
    <n v="2026"/>
    <s v="60s"/>
    <m/>
    <s v="FAIRLY LIGHT"/>
    <s v="Sales F.O.B. Shipping Point and/or Delivered Sales, Shipping Point Basis"/>
    <s v="Slightly Lower"/>
    <s v="Occasional higher."/>
    <s v="Wide range in price. Many sales are from prior bookings and/or previous commitments at higher prices with few new sales."/>
    <s v="Orlando (Oviedo), Florida"/>
    <x v="5"/>
  </r>
  <r>
    <s v="DELAWARE, MARYLAND AND EASTERN SHORE VIRGINIA"/>
    <s v="24 inch bins"/>
    <x v="1"/>
    <x v="20"/>
    <n v="125"/>
    <n v="147"/>
    <n v="0.18928571428571428"/>
    <n v="125"/>
    <n v="140"/>
    <n v="2026"/>
    <s v="60s"/>
    <m/>
    <s v="FAIRLY LIGHT"/>
    <s v="Sales F.O.B. Shipping Point and/or Delivered Sales, Shipping Point Basis"/>
    <s v="Red Flesh Seedless 60s lower, others slightly lower."/>
    <m/>
    <s v="Wide range in price. Many sales are from prior bookings and/or previous commitments at higher prices with few new sales."/>
    <s v="Orlando (Oviedo), Florida"/>
    <x v="5"/>
  </r>
  <r>
    <s v="DELAWARE, MARYLAND AND EASTERN SHORE VIRGINIA"/>
    <s v="24 inch bins"/>
    <x v="1"/>
    <x v="20"/>
    <n v="119"/>
    <n v="147"/>
    <n v="0.18928571428571428"/>
    <n v="125"/>
    <n v="140"/>
    <n v="2026"/>
    <s v="36s"/>
    <m/>
    <s v="FAIRLY LIGHT"/>
    <s v="Sales F.O.B. Shipping Point and/or Delivered Sales, Shipping Point Basis"/>
    <s v="Red Flesh Seedless 60s lower, others slightly lower."/>
    <m/>
    <s v="Wide range in price. Many sales are from prior bookings and/or previous commitments at higher prices with few new sales."/>
    <s v="Orlando (Oviedo), Florida"/>
    <x v="5"/>
  </r>
  <r>
    <s v="DELAWARE, MARYLAND AND EASTERN SHORE VIRGINIA"/>
    <s v="24 inch bins"/>
    <x v="1"/>
    <x v="20"/>
    <n v="125"/>
    <n v="147"/>
    <n v="0.19"/>
    <n v="126"/>
    <n v="140"/>
    <n v="2026"/>
    <s v="45s"/>
    <m/>
    <s v="FAIRLY LIGHT"/>
    <s v="Sales F.O.B. Shipping Point and/or Delivered Sales, Shipping Point Basis"/>
    <s v="Red Flesh Seedless 60s lower, others slightly lower."/>
    <m/>
    <s v="Wide range in price. Many sales are from prior bookings and/or previous commitments at higher prices with few new sales."/>
    <s v="Orlando (Oviedo), Florida"/>
    <x v="5"/>
  </r>
  <r>
    <s v="DELAWARE, MARYLAND AND EASTERN SHORE VIRGINIA"/>
    <s v="24 inch bins"/>
    <x v="1"/>
    <x v="21"/>
    <n v="125"/>
    <n v="147"/>
    <n v="0.18928571428571428"/>
    <n v="125"/>
    <n v="140"/>
    <n v="2026"/>
    <s v="60s"/>
    <s v="FAIRLY HEAVY"/>
    <s v="FAIRLY LIGHT"/>
    <s v="Sales F.O.B. Shipping Point and/or Delivered Sales, Shipping Point Basis"/>
    <s v="About Steady"/>
    <m/>
    <s v="Wide range in price. Many sales are from prior bookings and/or previous commitments at higher prices with few new sales."/>
    <s v="Orlando (Oviedo), Florida"/>
    <x v="5"/>
  </r>
  <r>
    <s v="DELAWARE, MARYLAND AND EASTERN SHORE VIRGINIA"/>
    <s v="24 inch bins"/>
    <x v="1"/>
    <x v="21"/>
    <n v="119"/>
    <n v="147"/>
    <n v="0.18928571428571428"/>
    <n v="125"/>
    <n v="140"/>
    <n v="2026"/>
    <s v="36s"/>
    <s v="FAIRLY HEAVY"/>
    <s v="FAIRLY LIGHT"/>
    <s v="Sales F.O.B. Shipping Point and/or Delivered Sales, Shipping Point Basis"/>
    <s v="About Steady"/>
    <m/>
    <s v="Wide range in price. Many sales are from prior bookings and/or previous commitments at higher prices with few new sales."/>
    <s v="Orlando (Oviedo), Florida"/>
    <x v="5"/>
  </r>
  <r>
    <s v="DELAWARE, MARYLAND AND EASTERN SHORE VIRGINIA"/>
    <s v="24 inch bins"/>
    <x v="1"/>
    <x v="21"/>
    <n v="125"/>
    <n v="147"/>
    <n v="0.19"/>
    <n v="126"/>
    <n v="140"/>
    <n v="2026"/>
    <s v="45s"/>
    <s v="FAIRLY HEAVY"/>
    <s v="FAIRLY LIGHT"/>
    <s v="Sales F.O.B. Shipping Point and/or Delivered Sales, Shipping Point Basis"/>
    <s v="About Steady"/>
    <m/>
    <s v="Wide range in price. Many sales are from prior bookings and/or previous commitments at higher prices with few new sales."/>
    <s v="Orlando (Oviedo), Florida"/>
    <x v="5"/>
  </r>
  <r>
    <s v="DELAWARE, MARYLAND AND EASTERN SHORE VIRGINIA"/>
    <s v="24 inch bins"/>
    <x v="1"/>
    <x v="22"/>
    <n v="119"/>
    <n v="133"/>
    <n v="0.17499999999999999"/>
    <n v="119"/>
    <n v="126"/>
    <n v="2026"/>
    <s v="60s"/>
    <s v="FAIRLY HEAVY"/>
    <s v="FAIRLY LIGHT"/>
    <s v="Sales F.O.B. Shipping Point and/or Delivered Sales, Shipping Point Basis"/>
    <s v="Slightly Lower"/>
    <s v="few prior commitments 140.00-161.00."/>
    <s v="Wide range in prices. Some sales are from prior bookings and/or previous commitments with few new sales."/>
    <s v="Orlando (Oviedo), Florida"/>
    <x v="5"/>
  </r>
  <r>
    <s v="DELAWARE, MARYLAND AND EASTERN SHORE VIRGINIA"/>
    <s v="24 inch bins"/>
    <x v="1"/>
    <x v="22"/>
    <n v="119"/>
    <n v="133"/>
    <n v="0.17499999999999999"/>
    <n v="119"/>
    <n v="126"/>
    <n v="2026"/>
    <s v="36s"/>
    <s v="FAIRLY HEAVY"/>
    <s v="FAIRLY LIGHT"/>
    <s v="Sales F.O.B. Shipping Point and/or Delivered Sales, Shipping Point Basis"/>
    <s v="Slightly Lower"/>
    <s v="few prior commitments 140.00-161.00."/>
    <s v="Wide range in prices. Some sales are from prior bookings and/or previous commitments with few new sales."/>
    <s v="Orlando (Oviedo), Florida"/>
    <x v="5"/>
  </r>
  <r>
    <s v="DELAWARE, MARYLAND AND EASTERN SHORE VIRGINIA"/>
    <s v="24 inch bins"/>
    <x v="1"/>
    <x v="22"/>
    <n v="119"/>
    <n v="133"/>
    <n v="0.17499999999999999"/>
    <n v="119"/>
    <n v="126"/>
    <n v="2026"/>
    <s v="45s"/>
    <s v="FAIRLY HEAVY"/>
    <s v="FAIRLY LIGHT"/>
    <s v="Sales F.O.B. Shipping Point and/or Delivered Sales, Shipping Point Basis"/>
    <s v="Slightly Lower"/>
    <s v="few prior commitments 140.00-161.00."/>
    <s v="Wide range in prices. Some sales are from prior bookings and/or previous commitments with few new sales."/>
    <s v="Orlando (Oviedo), Florida"/>
    <x v="5"/>
  </r>
  <r>
    <s v="DELAWARE, MARYLAND AND EASTERN SHORE VIRGINIA"/>
    <s v="24 inch bins"/>
    <x v="1"/>
    <x v="23"/>
    <n v="119"/>
    <n v="130"/>
    <n v="0.17499999999999999"/>
    <n v="119"/>
    <n v="126"/>
    <n v="2026"/>
    <s v="36s"/>
    <s v="HEAVY"/>
    <s v="LIGHT"/>
    <s v="Sales F.O.B. Shipping Point and/or Delivered Sales, Shipping Point Basis"/>
    <s v="About Steady"/>
    <s v="few prior commitments as high as 161.00"/>
    <s v="Wide range in prices. Some sales are from prior bookings and/or previous commitments with few new sales."/>
    <s v="Orlando (Oviedo), Florida"/>
    <x v="5"/>
  </r>
  <r>
    <s v="DELAWARE, MARYLAND AND EASTERN SHORE VIRGINIA"/>
    <s v="24 inch bins"/>
    <x v="1"/>
    <x v="23"/>
    <n v="119"/>
    <n v="133"/>
    <n v="0.17499999999999999"/>
    <n v="119"/>
    <n v="126"/>
    <n v="2026"/>
    <s v="60s"/>
    <s v="HEAVY"/>
    <s v="LIGHT"/>
    <s v="Sales F.O.B. Shipping Point and/or Delivered Sales, Shipping Point Basis"/>
    <s v="About Steady"/>
    <s v="few prior commitments as high as 161.00."/>
    <s v="Wide range in prices. Some sales are from prior bookings and/or previous commitments with few new sales."/>
    <s v="Orlando (Oviedo), Florida"/>
    <x v="5"/>
  </r>
  <r>
    <s v="DELAWARE, MARYLAND AND EASTERN SHORE VIRGINIA"/>
    <s v="24 inch bins"/>
    <x v="1"/>
    <x v="23"/>
    <n v="119"/>
    <n v="133"/>
    <n v="0.17499999999999999"/>
    <n v="119"/>
    <n v="126"/>
    <n v="2026"/>
    <s v="45s"/>
    <s v="HEAVY"/>
    <s v="LIGHT"/>
    <s v="Sales F.O.B. Shipping Point and/or Delivered Sales, Shipping Point Basis"/>
    <s v="About Steady"/>
    <s v="few prior commitments as high as 161.00."/>
    <s v="Wide range in prices. Some sales are from prior bookings and/or previous commitments with few new sales."/>
    <s v="Orlando (Oviedo), Florida"/>
    <x v="5"/>
  </r>
  <r>
    <s v="DELAWARE, MARYLAND AND EASTERN SHORE VIRGINIA"/>
    <s v="24 inch bins"/>
    <x v="1"/>
    <x v="24"/>
    <n v="112"/>
    <n v="119"/>
    <n v="0.16500000000000001"/>
    <m/>
    <m/>
    <n v="2026"/>
    <s v="36s"/>
    <s v="HEAVY"/>
    <s v="LIGHT"/>
    <s v="Sales F.O.B. Shipping Point and/or Delivered Sales, Shipping Point Basis"/>
    <s v="Slightly Lower"/>
    <s v="few prior commitments as high as 133.00."/>
    <s v="Wide range in prices. Some sales are from prior bookings and/or previous commitments with few new sales."/>
    <s v="Orlando (Oviedo), Florida"/>
    <x v="5"/>
  </r>
  <r>
    <s v="DELAWARE, MARYLAND AND EASTERN SHORE VIRGINIA"/>
    <s v="24 inch bins"/>
    <x v="1"/>
    <x v="24"/>
    <n v="112"/>
    <n v="119"/>
    <n v="0.16500000000000001"/>
    <m/>
    <m/>
    <n v="2026"/>
    <s v="45s"/>
    <s v="HEAVY"/>
    <s v="LIGHT"/>
    <s v="Sales F.O.B. Shipping Point and/or Delivered Sales, Shipping Point Basis"/>
    <s v="Slightly Lower"/>
    <s v="few prior commitments as high as 133.00."/>
    <s v="Wide range in prices. Some sales are from prior bookings and/or previous commitments with few new sales."/>
    <s v="Orlando (Oviedo), Florida"/>
    <x v="5"/>
  </r>
  <r>
    <s v="DELAWARE, MARYLAND AND EASTERN SHORE VIRGINIA"/>
    <s v="24 inch bins"/>
    <x v="1"/>
    <x v="24"/>
    <n v="112"/>
    <n v="119"/>
    <n v="0.16500000000000001"/>
    <m/>
    <m/>
    <n v="2026"/>
    <s v="60s"/>
    <s v="HEAVY"/>
    <s v="LIGHT"/>
    <s v="Sales F.O.B. Shipping Point and/or Delivered Sales, Shipping Point Basis"/>
    <s v="Slightly Lower"/>
    <s v="few prior commitments as high as 133.00."/>
    <s v="Wide range in prices. Some sales are from prior bookings and/or previous commitments with few new sales."/>
    <s v="Orlando (Oviedo), Florida"/>
    <x v="5"/>
  </r>
  <r>
    <s v="DELAWARE, MARYLAND AND EASTERN SHORE VIRGINIA"/>
    <s v="24 inch bins"/>
    <x v="1"/>
    <x v="25"/>
    <n v="112"/>
    <n v="126"/>
    <n v="0.16500000000000001"/>
    <n v="112"/>
    <n v="119"/>
    <n v="2026"/>
    <s v="45s"/>
    <s v="FAIRLY HEAVY"/>
    <s v="FAIRLY LIGHT"/>
    <s v="Sales F.O.B. Shipping Point and/or Delivered Sales, Shipping Point Basis"/>
    <s v="About Steady"/>
    <s v="few prior commitments as high as 133.00."/>
    <s v="Wide range in prices. Some sales are from prior bookings and/or previous commitments with few new sales."/>
    <s v="Orlando (Oviedo), Florida"/>
    <x v="5"/>
  </r>
  <r>
    <s v="DELAWARE, MARYLAND AND EASTERN SHORE VIRGINIA"/>
    <s v="24 inch bins"/>
    <x v="1"/>
    <x v="25"/>
    <n v="112"/>
    <n v="126"/>
    <n v="0.16500000000000001"/>
    <n v="112"/>
    <n v="119"/>
    <n v="2026"/>
    <s v="60s"/>
    <s v="FAIRLY HEAVY"/>
    <s v="FAIRLY LIGHT"/>
    <s v="Sales F.O.B. Shipping Point and/or Delivered Sales, Shipping Point Basis"/>
    <s v="About Steady"/>
    <s v="few prior commitments as high as 133.00."/>
    <s v="Wide range in prices. Some sales are from prior bookings and/or previous commitments with few new sales."/>
    <s v="Orlando (Oviedo), Florida"/>
    <x v="5"/>
  </r>
  <r>
    <s v="DELAWARE, MARYLAND AND EASTERN SHORE VIRGINIA"/>
    <s v="24 inch bins"/>
    <x v="1"/>
    <x v="25"/>
    <n v="112"/>
    <n v="126"/>
    <n v="0.16500000000000001"/>
    <n v="112"/>
    <n v="119"/>
    <n v="2026"/>
    <s v="36s"/>
    <s v="FAIRLY HEAVY"/>
    <s v="FAIRLY LIGHT"/>
    <s v="Sales F.O.B. Shipping Point and/or Delivered Sales, Shipping Point Basis"/>
    <s v="About Steady"/>
    <s v="few prior commitments as high as 133.00."/>
    <s v="Wide range in prices. Some sales are from prior bookings and/or previous commitments with few new sales."/>
    <s v="Orlando (Oviedo), Florida"/>
    <x v="5"/>
  </r>
  <r>
    <s v="DELAWARE, MARYLAND AND EASTERN SHORE VIRGINIA"/>
    <s v="24 inch bins"/>
    <x v="1"/>
    <x v="26"/>
    <n v="112"/>
    <n v="126"/>
    <n v="0.16500000000000001"/>
    <n v="112"/>
    <n v="119"/>
    <n v="2026"/>
    <s v="45s"/>
    <s v="FAIRLY HEAVY"/>
    <s v="FAIRLY LIGHT"/>
    <s v="Sales F.O.B. Shipping Point and/or Delivered Sales, Shipping Point Basis"/>
    <s v="About Steady"/>
    <s v="few prior commitments as high as 140.00."/>
    <s v="Wide range in prices. Some sales are from prior bookings and/or previous commitments with few new sales."/>
    <s v="Orlando (Oviedo), Florida"/>
    <x v="5"/>
  </r>
  <r>
    <s v="DELAWARE, MARYLAND AND EASTERN SHORE VIRGINIA"/>
    <s v="24 inch bins"/>
    <x v="1"/>
    <x v="26"/>
    <n v="112"/>
    <n v="126"/>
    <n v="0.16500000000000001"/>
    <n v="112"/>
    <n v="119"/>
    <n v="2026"/>
    <s v="36s"/>
    <s v="FAIRLY HEAVY"/>
    <s v="FAIRLY LIGHT"/>
    <s v="Sales F.O.B. Shipping Point and/or Delivered Sales, Shipping Point Basis"/>
    <s v="About Steady"/>
    <s v="few prior commitments as high as 133.00."/>
    <s v="Wide range in prices. Some sales are from prior bookings and/or previous commitments with few new sales."/>
    <s v="Orlando (Oviedo), Florida"/>
    <x v="5"/>
  </r>
  <r>
    <s v="DELAWARE, MARYLAND AND EASTERN SHORE VIRGINIA"/>
    <s v="24 inch bins"/>
    <x v="1"/>
    <x v="26"/>
    <n v="112"/>
    <n v="126"/>
    <n v="0.16500000000000001"/>
    <n v="112"/>
    <n v="119"/>
    <n v="2026"/>
    <s v="60s"/>
    <s v="FAIRLY HEAVY"/>
    <s v="FAIRLY LIGHT"/>
    <s v="Sales F.O.B. Shipping Point and/or Delivered Sales, Shipping Point Basis"/>
    <s v="About Steady"/>
    <s v="few prior commitments as high as 133.00."/>
    <s v="Wide range in prices. Some sales are from prior bookings and/or previous commitments with few new sales."/>
    <s v="Orlando (Oviedo), Florida"/>
    <x v="5"/>
  </r>
  <r>
    <s v="DELAWARE, MARYLAND AND EASTERN SHORE VIRGINIA"/>
    <s v="24 inch bins"/>
    <x v="1"/>
    <x v="27"/>
    <n v="112"/>
    <n v="126"/>
    <n v="0.16500000000000001"/>
    <n v="112"/>
    <n v="119"/>
    <n v="2026"/>
    <s v="60s"/>
    <m/>
    <s v="MODERATE"/>
    <s v="Sales F.O.B. Shipping Point and/or Delivered Sales, Shipping Point Basis"/>
    <s v="About Steady"/>
    <s v="few prior commitments 133.00-140.00."/>
    <s v="Wide range in prices. Some sales are from prior bookings and/or previous commitments with few new sales."/>
    <s v="Orlando (Oviedo), Florida"/>
    <x v="5"/>
  </r>
  <r>
    <s v="DELAWARE, MARYLAND AND EASTERN SHORE VIRGINIA"/>
    <s v="24 inch bins"/>
    <x v="1"/>
    <x v="27"/>
    <n v="112"/>
    <n v="126"/>
    <n v="0.16500000000000001"/>
    <n v="112"/>
    <n v="119"/>
    <n v="2026"/>
    <s v="45s"/>
    <m/>
    <s v="MODERATE"/>
    <s v="Sales F.O.B. Shipping Point and/or Delivered Sales, Shipping Point Basis"/>
    <s v="About Steady"/>
    <s v="few prior commitments 133.00-140.00."/>
    <s v="Wide range in prices. Some sales are from prior bookings and/or previous commitments with few new sales."/>
    <s v="Orlando (Oviedo), Florida"/>
    <x v="5"/>
  </r>
  <r>
    <s v="DELAWARE, MARYLAND AND EASTERN SHORE VIRGINIA"/>
    <s v="24 inch bins"/>
    <x v="1"/>
    <x v="27"/>
    <n v="112"/>
    <n v="126"/>
    <n v="0.16500000000000001"/>
    <n v="112"/>
    <n v="119"/>
    <n v="2026"/>
    <s v="36s"/>
    <m/>
    <s v="MODERATE"/>
    <s v="Sales F.O.B. Shipping Point and/or Delivered Sales, Shipping Point Basis"/>
    <s v="About Steady"/>
    <s v="few prior commitments 133.00-140.00."/>
    <s v="Wide range in prices. Some sales are from prior bookings and/or previous commitments with few new sales."/>
    <s v="Orlando (Oviedo), Florida"/>
    <x v="5"/>
  </r>
  <r>
    <s v="DELAWARE, MARYLAND AND EASTERN SHORE VIRGINIA"/>
    <s v="24 inch bins"/>
    <x v="1"/>
    <x v="28"/>
    <n v="112"/>
    <n v="126"/>
    <n v="0.16500000000000001"/>
    <n v="112"/>
    <n v="119"/>
    <n v="2026"/>
    <s v="45s"/>
    <m/>
    <s v="MODERATE"/>
    <s v="Sales F.O.B. Shipping Point and/or Delivered Sales, Shipping Point Basis"/>
    <s v="About Steady"/>
    <s v="occasional lower, few prior commitments 133.00-140.00."/>
    <s v="Wide range in prices. Some sales are from prior bookings and/or previous commitments with few new sales."/>
    <s v="Orlando (Oviedo), Florida"/>
    <x v="5"/>
  </r>
  <r>
    <s v="DELAWARE, MARYLAND AND EASTERN SHORE VIRGINIA"/>
    <s v="24 inch bins"/>
    <x v="1"/>
    <x v="28"/>
    <n v="112"/>
    <n v="126"/>
    <n v="0.16500000000000001"/>
    <n v="112"/>
    <n v="119"/>
    <n v="2026"/>
    <s v="60s"/>
    <m/>
    <s v="MODERATE"/>
    <s v="Sales F.O.B. Shipping Point and/or Delivered Sales, Shipping Point Basis"/>
    <s v="About Steady"/>
    <s v="occasional lower, few prior commitments 133.00-140.00."/>
    <s v="Wide range in prices. Some sales are from prior bookings and/or previous commitments with few new sales."/>
    <s v="Orlando (Oviedo), Florida"/>
    <x v="5"/>
  </r>
  <r>
    <s v="DELAWARE, MARYLAND AND EASTERN SHORE VIRGINIA"/>
    <s v="24 inch bins"/>
    <x v="1"/>
    <x v="28"/>
    <n v="112"/>
    <n v="126"/>
    <n v="0.16500000000000001"/>
    <n v="112"/>
    <n v="119"/>
    <n v="2026"/>
    <s v="36s"/>
    <m/>
    <s v="MODERATE"/>
    <s v="Sales F.O.B. Shipping Point and/or Delivered Sales, Shipping Point Basis"/>
    <s v="About Steady"/>
    <s v="occasional lower, few prior commitments 133.00-140.00."/>
    <s v="Wide range in prices. Some sales are from prior bookings and/or previous commitments with few new sales."/>
    <s v="Orlando (Oviedo), Florida"/>
    <x v="5"/>
  </r>
  <r>
    <s v="DELAWARE, MARYLAND AND EASTERN SHORE VIRGINIA"/>
    <s v="24 inch bins"/>
    <x v="1"/>
    <x v="29"/>
    <n v="112"/>
    <n v="126"/>
    <n v="0.16500000000000001"/>
    <n v="112"/>
    <n v="119"/>
    <n v="2026"/>
    <s v="60s"/>
    <m/>
    <s v="MODERATE"/>
    <s v="Sales F.O.B. Shipping Point and/or Delivered Sales, Shipping Point Basis"/>
    <s v="About Steady"/>
    <s v="few prior commitments 133.00."/>
    <s v="Wide range in prices. Some sales are from prior bookings and/or previous commitments with few new sales."/>
    <s v="Orlando (Oviedo), Florida"/>
    <x v="5"/>
  </r>
  <r>
    <s v="DELAWARE, MARYLAND AND EASTERN SHORE VIRGINIA"/>
    <s v="24 inch bins"/>
    <x v="1"/>
    <x v="29"/>
    <n v="112"/>
    <n v="126"/>
    <n v="0.16500000000000001"/>
    <n v="112"/>
    <n v="119"/>
    <n v="2026"/>
    <s v="36s"/>
    <m/>
    <s v="MODERATE"/>
    <s v="Sales F.O.B. Shipping Point and/or Delivered Sales, Shipping Point Basis"/>
    <s v="About Steady"/>
    <s v="few prior commitments 133.00."/>
    <s v="Wide range in prices. Some sales are from prior bookings and/or previous commitments with few new sales."/>
    <s v="Orlando (Oviedo), Florida"/>
    <x v="5"/>
  </r>
  <r>
    <s v="DELAWARE, MARYLAND AND EASTERN SHORE VIRGINIA"/>
    <s v="24 inch bins"/>
    <x v="1"/>
    <x v="29"/>
    <n v="112"/>
    <n v="126"/>
    <n v="0.16500000000000001"/>
    <n v="112"/>
    <n v="119"/>
    <n v="2026"/>
    <s v="45s"/>
    <m/>
    <s v="MODERATE"/>
    <s v="Sales F.O.B. Shipping Point and/or Delivered Sales, Shipping Point Basis"/>
    <s v="About Steady"/>
    <s v="few prior commitments 133.00-140.00."/>
    <s v="Wide range in prices. Some sales are from prior bookings and/or previous commitments with few new sales."/>
    <s v="Orlando (Oviedo), Florida"/>
    <x v="5"/>
  </r>
  <r>
    <s v="DELAWARE, MARYLAND AND EASTERN SHORE VIRGINIA"/>
    <s v="24 inch bins"/>
    <x v="1"/>
    <x v="30"/>
    <n v="112"/>
    <n v="126"/>
    <n v="0.16500000000000001"/>
    <n v="112"/>
    <n v="119"/>
    <n v="2026"/>
    <s v="36s"/>
    <s v="Red Flesh seedless 60s Fairly Heavy."/>
    <s v="Red Flesh Seedless 60s Fairly Light, Others Moderate."/>
    <s v="Sales F.O.B. Shipping Point and/or Delivered Sales, Shipping Point Basis"/>
    <s v="About Steady"/>
    <s v="occasional lower, few prior commitments 133.00."/>
    <s v="Wide range in prices. Some sales are from prior bookings and/or previous commitments with few new sales."/>
    <s v="Orlando (Oviedo), Florida"/>
    <x v="5"/>
  </r>
  <r>
    <s v="DELAWARE, MARYLAND AND EASTERN SHORE VIRGINIA"/>
    <s v="24 inch bins"/>
    <x v="1"/>
    <x v="30"/>
    <n v="112"/>
    <n v="126"/>
    <n v="0.16500000000000001"/>
    <n v="112"/>
    <n v="119"/>
    <n v="2026"/>
    <s v="60s"/>
    <s v="Red Flesh seedless 60s Fairly Heavy."/>
    <s v="Red Flesh Seedless 60s Fairly Light, Others Moderate."/>
    <s v="Sales F.O.B. Shipping Point and/or Delivered Sales, Shipping Point Basis"/>
    <s v="About Steady"/>
    <s v="few prior commitments 133.00."/>
    <s v="Wide range in prices. Some sales are from prior bookings and/or previous commitments with few new sales."/>
    <s v="Orlando (Oviedo), Florida"/>
    <x v="5"/>
  </r>
  <r>
    <s v="DELAWARE, MARYLAND AND EASTERN SHORE VIRGINIA"/>
    <s v="24 inch bins"/>
    <x v="1"/>
    <x v="30"/>
    <n v="112"/>
    <n v="126"/>
    <n v="0.1657142857142857"/>
    <n v="112"/>
    <n v="120"/>
    <n v="2026"/>
    <s v="45s"/>
    <s v="Red Flesh seedless 60s Fairly Heavy."/>
    <s v="Red Flesh Seedless 60s Fairly Light, Others Moderate."/>
    <s v="Sales F.O.B. Shipping Point and/or Delivered Sales, Shipping Point Basis"/>
    <s v="About Steady"/>
    <s v="few prior commitments 130.00-140.00."/>
    <s v="Wide range in prices. Some sales are from prior bookings and/or previous commitments with few new sales."/>
    <s v="Orlando (Oviedo), Florida"/>
    <x v="5"/>
  </r>
  <r>
    <s v="DELAWARE, MARYLAND AND EASTERN SHORE VIRGINIA"/>
    <s v="24 inch bins"/>
    <x v="1"/>
    <x v="31"/>
    <n v="112"/>
    <n v="126"/>
    <n v="0.16500000000000001"/>
    <n v="112"/>
    <n v="119"/>
    <n v="2026"/>
    <s v="60s"/>
    <m/>
    <s v="MODERATE"/>
    <s v="Sales F.O.B. Shipping Point and/or Delivered Sales, Shipping Point Basis"/>
    <s v="About Steady"/>
    <s v="few prior commitments 133.00."/>
    <s v="Wide range in prices. Some sales are from prior bookings and/or previous commitments with few new sales."/>
    <s v="Orlando (Oviedo), Florida"/>
    <x v="5"/>
  </r>
  <r>
    <s v="DELAWARE, MARYLAND AND EASTERN SHORE VIRGINIA"/>
    <s v="24 inch bins"/>
    <x v="1"/>
    <x v="31"/>
    <n v="105"/>
    <n v="126"/>
    <n v="0.16500000000000001"/>
    <n v="112"/>
    <n v="119"/>
    <n v="2026"/>
    <s v="36s"/>
    <m/>
    <s v="MODERATE"/>
    <s v="Sales F.O.B. Shipping Point and/or Delivered Sales, Shipping Point Basis"/>
    <s v="About Steady"/>
    <s v="few prior commitments 133.00."/>
    <s v="Wide range in prices. Some sales are from prior bookings and/or previous commitments with few new sales."/>
    <s v="Orlando (Oviedo), Florida"/>
    <x v="5"/>
  </r>
  <r>
    <s v="DELAWARE, MARYLAND AND EASTERN SHORE VIRGINIA"/>
    <s v="24 inch bins"/>
    <x v="1"/>
    <x v="31"/>
    <n v="112"/>
    <n v="126"/>
    <n v="0.1657142857142857"/>
    <n v="112"/>
    <n v="120"/>
    <n v="2026"/>
    <s v="45s"/>
    <m/>
    <s v="MODERATE"/>
    <s v="Sales F.O.B. Shipping Point and/or Delivered Sales, Shipping Point Basis"/>
    <s v="About Steady"/>
    <s v="few prior commitments 130.00-140.00."/>
    <s v="Wide range in prices. Some sales are from prior bookings and/or previous commitments with few new sales."/>
    <s v="Orlando (Oviedo), Florida"/>
    <x v="5"/>
  </r>
  <r>
    <s v="DELAWARE, MARYLAND AND EASTERN SHORE VIRGINIA"/>
    <s v="24 inch bins"/>
    <x v="1"/>
    <x v="32"/>
    <n v="112"/>
    <n v="126"/>
    <n v="0.16500000000000001"/>
    <n v="112"/>
    <n v="119"/>
    <n v="2026"/>
    <s v="60s"/>
    <m/>
    <s v="MODERATE"/>
    <s v="Sales F.O.B. Shipping Point and/or Delivered Sales, Shipping Point Basis"/>
    <s v="About Steady"/>
    <s v="few prior commitments 133.00."/>
    <s v="Wide range in prices. Some sales are from prior bookings and/or previous commitments with few new sales."/>
    <s v="Orlando (Oviedo), Florida"/>
    <x v="5"/>
  </r>
  <r>
    <s v="DELAWARE, MARYLAND AND EASTERN SHORE VIRGINIA"/>
    <s v="24 inch bins"/>
    <x v="1"/>
    <x v="32"/>
    <n v="105"/>
    <n v="126"/>
    <n v="0.16500000000000001"/>
    <n v="112"/>
    <n v="119"/>
    <n v="2026"/>
    <s v="36s"/>
    <m/>
    <s v="MODERATE"/>
    <s v="Sales F.O.B. Shipping Point and/or Delivered Sales, Shipping Point Basis"/>
    <s v="About Steady"/>
    <s v="few prior commitments 133.00."/>
    <s v="Wide range in prices. Some sales are from prior bookings and/or previous commitments with few new sales."/>
    <s v="Orlando (Oviedo), Florida"/>
    <x v="5"/>
  </r>
  <r>
    <s v="DELAWARE, MARYLAND AND EASTERN SHORE VIRGINIA"/>
    <s v="24 inch bins"/>
    <x v="1"/>
    <x v="32"/>
    <n v="112"/>
    <n v="126"/>
    <n v="0.1657142857142857"/>
    <n v="112"/>
    <n v="120"/>
    <n v="2026"/>
    <s v="45s"/>
    <m/>
    <s v="MODERATE"/>
    <s v="Sales F.O.B. Shipping Point and/or Delivered Sales, Shipping Point Basis"/>
    <s v="About Steady"/>
    <s v="few prior commitments 130.00-140.00."/>
    <s v="Wide range in prices. Some sales are from prior bookings and/or previous commitments with few new sales."/>
    <s v="Orlando (Oviedo), Florida"/>
    <x v="5"/>
  </r>
  <r>
    <s v="MICHIGAN"/>
    <s v="24 inch bins"/>
    <x v="1"/>
    <x v="31"/>
    <n v="161"/>
    <n v="175"/>
    <n v="0.23"/>
    <n v="161"/>
    <m/>
    <n v="2026"/>
    <s v="45s"/>
    <s v="LIGHT"/>
    <s v="MODERATE"/>
    <s v="Sales F.O.B. Shipping Point and/or Delivered Sales, Shipping Point Basis"/>
    <m/>
    <s v="Occasional higher and lower, some include prior commitments."/>
    <s v="Wide range in prices. Some sales are from prior bookings and/or previous commitments with few new sales."/>
    <s v="Orlando (Oviedo), Florida"/>
    <x v="6"/>
  </r>
  <r>
    <s v="MICHIGAN"/>
    <s v="24 inch bins"/>
    <x v="1"/>
    <x v="31"/>
    <n v="161"/>
    <n v="175"/>
    <n v="0.23"/>
    <n v="161"/>
    <m/>
    <n v="2026"/>
    <s v="36s"/>
    <s v="LIGHT"/>
    <s v="MODERATE"/>
    <s v="Sales F.O.B. Shipping Point and/or Delivered Sales, Shipping Point Basis"/>
    <m/>
    <s v="Occasional higher and lower, some include prior commitments."/>
    <s v="Wide range in prices. Some sales are from prior bookings and/or previous commitments with few new sales."/>
    <s v="Orlando (Oviedo), Florida"/>
    <x v="6"/>
  </r>
  <r>
    <s v="MICHIGAN"/>
    <s v="24 inch bins"/>
    <x v="1"/>
    <x v="31"/>
    <n v="161"/>
    <n v="175"/>
    <n v="0.23"/>
    <n v="161"/>
    <m/>
    <n v="2026"/>
    <s v="60s"/>
    <s v="LIGHT"/>
    <s v="MODERATE"/>
    <s v="Sales F.O.B. Shipping Point and/or Delivered Sales, Shipping Point Basis"/>
    <m/>
    <s v="Occasional higher and lower, some include prior commitments. FIRST REPORT."/>
    <s v="Wide range in prices. Some sales are from prior bookings and/or previous commitments with few new sales."/>
    <s v="Orlando (Oviedo), Florida"/>
    <x v="6"/>
  </r>
  <r>
    <s v="MICHIGAN"/>
    <s v="24 inch bins"/>
    <x v="1"/>
    <x v="32"/>
    <n v="161"/>
    <n v="175"/>
    <n v="0.23"/>
    <n v="161"/>
    <m/>
    <n v="2026"/>
    <s v="45s"/>
    <s v="VERY LIGHT"/>
    <s v="MODERATE"/>
    <s v="Sales F.O.B. Shipping Point and/or Delivered Sales, Shipping Point Basis"/>
    <s v="About Steady"/>
    <s v="Occasional higher and lower, some include prior commitments."/>
    <s v="Wide range in prices. Some sales are from prior bookings and/or previous commitments with few new sales."/>
    <s v="Orlando (Oviedo), Florida"/>
    <x v="6"/>
  </r>
  <r>
    <s v="MICHIGAN"/>
    <s v="24 inch bins"/>
    <x v="1"/>
    <x v="32"/>
    <n v="161"/>
    <n v="175"/>
    <n v="0.23"/>
    <n v="161"/>
    <m/>
    <n v="2026"/>
    <s v="60s"/>
    <s v="VERY LIGHT"/>
    <s v="MODERATE"/>
    <s v="Sales F.O.B. Shipping Point and/or Delivered Sales, Shipping Point Basis"/>
    <s v="About Steady"/>
    <s v="Occasional higher and lower, some include prior commitments. FIRST REPORT."/>
    <s v="Wide range in prices. Some sales are from prior bookings and/or previous commitments with few new sales."/>
    <s v="Orlando (Oviedo), Florida"/>
    <x v="6"/>
  </r>
  <r>
    <s v="MICHIGAN"/>
    <s v="24 inch bins"/>
    <x v="1"/>
    <x v="32"/>
    <n v="161"/>
    <n v="175"/>
    <n v="0.23"/>
    <n v="161"/>
    <m/>
    <n v="2026"/>
    <s v="36s"/>
    <s v="VERY LIGHT"/>
    <s v="MODERATE"/>
    <s v="Sales F.O.B. Shipping Point and/or Delivered Sales, Shipping Point Basis"/>
    <s v="About Steady"/>
    <s v="Occasional higher and lower, some include prior commitments."/>
    <s v="Wide range in prices. Some sales are from prior bookings and/or previous commitments with few new sales."/>
    <s v="Orlando (Oviedo), Florida"/>
    <x v="6"/>
  </r>
  <r>
    <s v="SOUTHEAST MISSOURI"/>
    <s v="24 inch bins"/>
    <x v="1"/>
    <x v="97"/>
    <n v="154"/>
    <n v="168"/>
    <n v="0.23"/>
    <n v="161"/>
    <m/>
    <n v="2026"/>
    <s v="60s"/>
    <s v="LIGHT"/>
    <s v="FAIRLY GOOD"/>
    <s v="Sales F.O.B. Shipping Point and/or Delivered Sales, Shipping Point Basis"/>
    <m/>
    <s v="occasional higher and lower. FIRST REPORT."/>
    <s v="Some morning harvest curtailed due to wet fields. Wide range in price. Many sales are from prior bookings and/or previous commitments with few new sales."/>
    <s v="Orlando (Oviedo), Florida"/>
    <x v="7"/>
  </r>
  <r>
    <s v="SOUTHEAST MISSOURI"/>
    <s v="24 inch bins"/>
    <x v="1"/>
    <x v="97"/>
    <n v="154"/>
    <n v="168"/>
    <n v="0.23"/>
    <n v="161"/>
    <m/>
    <n v="2026"/>
    <s v="45s"/>
    <s v="LIGHT"/>
    <s v="FAIRLY GOOD"/>
    <s v="Sales F.O.B. Shipping Point and/or Delivered Sales, Shipping Point Basis"/>
    <m/>
    <s v="occasional higher and lower."/>
    <s v="Some morning harvest curtailed due to wet fields. Wide range in price. Many sales are from prior bookings and/or previous commitments with few new sales."/>
    <s v="Orlando (Oviedo), Florida"/>
    <x v="7"/>
  </r>
  <r>
    <s v="SOUTHEAST MISSOURI"/>
    <s v="24 inch bins"/>
    <x v="1"/>
    <x v="97"/>
    <n v="154"/>
    <n v="168"/>
    <n v="0.23"/>
    <n v="161"/>
    <m/>
    <n v="2026"/>
    <s v="36s"/>
    <s v="LIGHT"/>
    <s v="FAIRLY GOOD"/>
    <s v="Sales F.O.B. Shipping Point and/or Delivered Sales, Shipping Point Basis"/>
    <m/>
    <s v="occasional higher and lower."/>
    <s v="Some morning harvest curtailed due to wet fields. Wide range in price. Many sales are from prior bookings and/or previous commitments with few new sales."/>
    <s v="Orlando (Oviedo), Florida"/>
    <x v="7"/>
  </r>
  <r>
    <s v="SOUTHEAST MISSOURI"/>
    <s v="24 inch bins"/>
    <x v="1"/>
    <x v="98"/>
    <n v="154"/>
    <n v="168"/>
    <n v="0.23"/>
    <n v="161"/>
    <m/>
    <n v="2026"/>
    <s v="60s"/>
    <s v="LIGHT"/>
    <s v="FAIRLY GOOD"/>
    <s v="Sales F.O.B. Shipping Point and/or Delivered Sales, Shipping Point Basis"/>
    <s v="About Steady"/>
    <s v="occasional higher and lower."/>
    <s v="Some morning harvest curtailed due to wet fields. Wide range in price. Many sales are from prior bookings and/or previous commitments with few new sales."/>
    <s v="Orlando (Oviedo), Florida"/>
    <x v="7"/>
  </r>
  <r>
    <s v="SOUTHEAST MISSOURI"/>
    <s v="24 inch bins"/>
    <x v="1"/>
    <x v="98"/>
    <n v="154"/>
    <n v="168"/>
    <n v="0.23"/>
    <n v="161"/>
    <m/>
    <n v="2026"/>
    <s v="45s"/>
    <s v="LIGHT"/>
    <s v="FAIRLY GOOD"/>
    <s v="Sales F.O.B. Shipping Point and/or Delivered Sales, Shipping Point Basis"/>
    <s v="About Steady"/>
    <s v="occasional higher and lower."/>
    <s v="Some morning harvest curtailed due to wet fields. Wide range in price. Many sales are from prior bookings and/or previous commitments with few new sales."/>
    <s v="Orlando (Oviedo), Florida"/>
    <x v="7"/>
  </r>
  <r>
    <s v="SOUTHEAST MISSOURI"/>
    <s v="24 inch bins"/>
    <x v="1"/>
    <x v="98"/>
    <n v="154"/>
    <n v="168"/>
    <n v="0.23"/>
    <n v="161"/>
    <m/>
    <n v="2026"/>
    <s v="36s"/>
    <s v="LIGHT"/>
    <s v="FAIRLY GOOD"/>
    <s v="Sales F.O.B. Shipping Point and/or Delivered Sales, Shipping Point Basis"/>
    <s v="About Steady"/>
    <s v="occasional higher and lower."/>
    <s v="Some morning harvest curtailed due to wet fields. Wide range in price. Many sales are from prior bookings and/or previous commitments with few new sales."/>
    <s v="Orlando (Oviedo), Florida"/>
    <x v="7"/>
  </r>
  <r>
    <s v="SOUTHEAST MISSOURI"/>
    <s v="24 inch bins"/>
    <x v="1"/>
    <x v="99"/>
    <n v="154"/>
    <n v="168"/>
    <n v="0.23"/>
    <n v="161"/>
    <m/>
    <n v="2026"/>
    <s v="36s"/>
    <s v="LIGHT"/>
    <s v="FAIRLY GOOD"/>
    <s v="Sales F.O.B. Shipping Point and/or Delivered Sales, Shipping Point Basis"/>
    <s v="About Steady"/>
    <s v="occasional higher and lower."/>
    <s v="Some morning harvest curtailed due to rain and wet fields. Wide range in price. Many sales are from prior bookings and/or previous commitments with few new sales."/>
    <s v="Orlando (Oviedo), Florida"/>
    <x v="7"/>
  </r>
  <r>
    <s v="SOUTHEAST MISSOURI"/>
    <s v="24 inch bins"/>
    <x v="1"/>
    <x v="99"/>
    <n v="154"/>
    <n v="168"/>
    <n v="0.23"/>
    <n v="161"/>
    <m/>
    <n v="2026"/>
    <s v="45s"/>
    <s v="LIGHT"/>
    <s v="FAIRLY GOOD"/>
    <s v="Sales F.O.B. Shipping Point and/or Delivered Sales, Shipping Point Basis"/>
    <s v="About Steady"/>
    <s v="occasional higher and lower."/>
    <s v="Some morning harvest curtailed due to rain and wet fields. Wide range in price. Many sales are from prior bookings and/or previous commitments with few new sales."/>
    <s v="Orlando (Oviedo), Florida"/>
    <x v="7"/>
  </r>
  <r>
    <s v="SOUTHEAST MISSOURI"/>
    <s v="24 inch bins"/>
    <x v="1"/>
    <x v="99"/>
    <n v="154"/>
    <n v="168"/>
    <n v="0.23"/>
    <n v="161"/>
    <m/>
    <n v="2026"/>
    <s v="60s"/>
    <s v="LIGHT"/>
    <s v="FAIRLY GOOD"/>
    <s v="Sales F.O.B. Shipping Point and/or Delivered Sales, Shipping Point Basis"/>
    <s v="About Steady"/>
    <s v="occasional higher and lower."/>
    <s v="Some morning harvest curtailed due to rain and wet fields. Wide range in price. Many sales are from prior bookings and/or previous commitments with few new sales."/>
    <s v="Orlando (Oviedo), Florida"/>
    <x v="7"/>
  </r>
  <r>
    <s v="SOUTHEAST MISSOURI"/>
    <s v="24 inch bins"/>
    <x v="1"/>
    <x v="100"/>
    <n v="147"/>
    <n v="154"/>
    <n v="0.215"/>
    <m/>
    <m/>
    <n v="2026"/>
    <s v="45s"/>
    <s v="Red Flesh Seedless 36s very light."/>
    <s v="MODERATE"/>
    <s v="Sales F.O.B. Shipping Point and/or Delivered Sales, Shipping Point Basis"/>
    <s v="Lower"/>
    <s v="occasional higher and lower."/>
    <s v="Wide range in price. Some sales are from prior bookings and/or previous commitments with few new sales."/>
    <s v="Orlando (Oviedo), Florida"/>
    <x v="7"/>
  </r>
  <r>
    <s v="SOUTHEAST MISSOURI"/>
    <s v="24 inch bins"/>
    <x v="1"/>
    <x v="100"/>
    <n v="147"/>
    <n v="154"/>
    <n v="0.215"/>
    <m/>
    <m/>
    <n v="2026"/>
    <s v="60s"/>
    <s v="Red Flesh Seedless 36s very light."/>
    <s v="MODERATE"/>
    <s v="Sales F.O.B. Shipping Point and/or Delivered Sales, Shipping Point Basis"/>
    <s v="Lower"/>
    <s v="occasional higher and lower."/>
    <s v="Wide range in price. Some sales are from prior bookings and/or previous commitments with few new sales."/>
    <s v="Orlando (Oviedo), Florida"/>
    <x v="7"/>
  </r>
  <r>
    <s v="SOUTHEAST MISSOURI"/>
    <s v="24 inch bins"/>
    <x v="1"/>
    <x v="100"/>
    <n v="154"/>
    <m/>
    <n v="0.22"/>
    <m/>
    <m/>
    <n v="2026"/>
    <s v="36s"/>
    <s v="Red Flesh Seedless 36s very light."/>
    <s v="MODERATE"/>
    <s v="Sales F.O.B. Shipping Point and/or Delivered Sales, Shipping Point Basis"/>
    <s v="Lower"/>
    <s v="occasional higher and lower. Few prior commitments 161.00-168.00"/>
    <s v="Wide range in price. Some sales are from prior bookings and/or previous commitments with few new sales."/>
    <s v="Orlando (Oviedo), Florida"/>
    <x v="7"/>
  </r>
  <r>
    <s v="SOUTHEAST MISSOURI"/>
    <s v="24 inch bins"/>
    <x v="1"/>
    <x v="10"/>
    <n v="140"/>
    <n v="147"/>
    <n v="0.20499999999999999"/>
    <m/>
    <m/>
    <n v="2026"/>
    <s v="60s"/>
    <s v="Red Flesh Seedless 36s light."/>
    <s v="MODERATE"/>
    <s v="Sales F.O.B. Shipping Point and/or Delivered Sales, Shipping Point Basis"/>
    <s v="Red Flesh Seedless 36s Slightly Lower, Others Lower."/>
    <s v="occasional higher and lower."/>
    <s v="Wide range in price. Some sales are from prior bookings and/or previous commitments with few new sales."/>
    <s v="Orlando (Oviedo), Florida"/>
    <x v="7"/>
  </r>
  <r>
    <s v="SOUTHEAST MISSOURI"/>
    <s v="24 inch bins"/>
    <x v="1"/>
    <x v="10"/>
    <n v="140"/>
    <n v="147"/>
    <n v="0.20499999999999999"/>
    <m/>
    <m/>
    <n v="2026"/>
    <s v="45s"/>
    <s v="Red Flesh Seedless 36s light."/>
    <s v="MODERATE"/>
    <s v="Sales F.O.B. Shipping Point and/or Delivered Sales, Shipping Point Basis"/>
    <s v="Red Flesh Seedless 36s Slightly Lower, Others Lower."/>
    <s v="occasional higher and lower."/>
    <s v="Wide range in price. Some sales are from prior bookings and/or previous commitments with few new sales."/>
    <s v="Orlando (Oviedo), Florida"/>
    <x v="7"/>
  </r>
  <r>
    <s v="SOUTHEAST MISSOURI"/>
    <s v="24 inch bins"/>
    <x v="1"/>
    <x v="10"/>
    <n v="147"/>
    <n v="154"/>
    <n v="0.215"/>
    <m/>
    <m/>
    <n v="2026"/>
    <s v="36s"/>
    <s v="Red Flesh Seedless 36s light."/>
    <s v="MODERATE"/>
    <s v="Sales F.O.B. Shipping Point and/or Delivered Sales, Shipping Point Basis"/>
    <s v="Red Flesh Seedless 36s Slightly Lower, Others Lower."/>
    <s v="occasional higher and lower. Few prior commitments 161.00-168.00"/>
    <s v="Wide range in price. Some sales are from prior bookings and/or previous commitments with few new sales."/>
    <s v="Orlando (Oviedo), Florida"/>
    <x v="7"/>
  </r>
  <r>
    <s v="SOUTHEAST MISSOURI"/>
    <s v="24 inch bins"/>
    <x v="1"/>
    <x v="11"/>
    <n v="133"/>
    <n v="147"/>
    <n v="0.2"/>
    <m/>
    <m/>
    <n v="2026"/>
    <s v="60s"/>
    <s v="Red Flesh Seedless 36s light."/>
    <s v="MODERATE"/>
    <s v="Sales F.O.B. Shipping Point and/or Delivered Sales, Shipping Point Basis"/>
    <s v="Red Flesh Seedless 36s About Steady, Others Slightly Lower."/>
    <s v="occasional higher and lower."/>
    <s v="Wide range in price. Some sales are from prior bookings and/or previous commitments with few new sales. Some harvest curtailed due to wet fields."/>
    <s v="Orlando (Oviedo), Florida"/>
    <x v="7"/>
  </r>
  <r>
    <s v="SOUTHEAST MISSOURI"/>
    <s v="24 inch bins"/>
    <x v="1"/>
    <x v="11"/>
    <n v="133"/>
    <n v="147"/>
    <n v="0.2"/>
    <m/>
    <m/>
    <n v="2026"/>
    <s v="45s"/>
    <s v="Red Flesh Seedless 36s light."/>
    <s v="MODERATE"/>
    <s v="Sales F.O.B. Shipping Point and/or Delivered Sales, Shipping Point Basis"/>
    <s v="Red Flesh Seedless 36s About Steady, Others Slightly Lower."/>
    <s v="occasional higher and lower."/>
    <s v="Wide range in price. Some sales are from prior bookings and/or previous commitments with few new sales. Some harvest curtailed due to wet fields."/>
    <s v="Orlando (Oviedo), Florida"/>
    <x v="7"/>
  </r>
  <r>
    <s v="SOUTHEAST MISSOURI"/>
    <s v="24 inch bins"/>
    <x v="1"/>
    <x v="11"/>
    <n v="140"/>
    <n v="154"/>
    <n v="0.21"/>
    <m/>
    <m/>
    <n v="2026"/>
    <s v="36s"/>
    <s v="Red Flesh Seedless 36s light."/>
    <s v="MODERATE"/>
    <s v="Sales F.O.B. Shipping Point and/or Delivered Sales, Shipping Point Basis"/>
    <s v="Red Flesh Seedless 36s About Steady, Others Slightly Lower."/>
    <s v="occasional higher and lower. Few prior commitments 161.00-168.00"/>
    <s v="Wide range in price. Some sales are from prior bookings and/or previous commitments with few new sales. Some harvest curtailed due to wet fields."/>
    <s v="Orlando (Oviedo), Florida"/>
    <x v="7"/>
  </r>
  <r>
    <s v="SOUTHEAST MISSOURI"/>
    <s v="24 inch bins"/>
    <x v="1"/>
    <x v="12"/>
    <n v="133"/>
    <n v="147"/>
    <n v="0.2"/>
    <m/>
    <m/>
    <n v="2026"/>
    <s v="60s"/>
    <s v="Red Flesh Seedless 36s light."/>
    <s v="MODERATE"/>
    <s v="Sales F.O.B. Shipping Point and/or Delivered Sales, Shipping Point Basis"/>
    <s v="About Steady"/>
    <s v="occasional higher and lower."/>
    <s v="Wide range in price. Some sales are from prior bookings and/or previous commitments with few new sales. Some afternoon harvest curtailed due to rain and wet fields."/>
    <s v="Orlando (Oviedo), Florida"/>
    <x v="7"/>
  </r>
  <r>
    <s v="SOUTHEAST MISSOURI"/>
    <s v="24 inch bins"/>
    <x v="1"/>
    <x v="12"/>
    <n v="133"/>
    <n v="147"/>
    <n v="0.2"/>
    <m/>
    <m/>
    <n v="2026"/>
    <s v="45s"/>
    <s v="Red Flesh Seedless 36s light."/>
    <s v="MODERATE"/>
    <s v="Sales F.O.B. Shipping Point and/or Delivered Sales, Shipping Point Basis"/>
    <s v="About Steady"/>
    <s v="occasional higher and lower."/>
    <s v="Wide range in price. Some sales are from prior bookings and/or previous commitments with few new sales. Some afternoon harvest curtailed due to rain and wet fields."/>
    <s v="Orlando (Oviedo), Florida"/>
    <x v="7"/>
  </r>
  <r>
    <s v="SOUTHEAST MISSOURI"/>
    <s v="24 inch bins"/>
    <x v="1"/>
    <x v="12"/>
    <n v="140"/>
    <n v="154"/>
    <n v="0.21"/>
    <m/>
    <m/>
    <n v="2026"/>
    <s v="36s"/>
    <s v="Red Flesh Seedless 36s light."/>
    <s v="MODERATE"/>
    <s v="Sales F.O.B. Shipping Point and/or Delivered Sales, Shipping Point Basis"/>
    <s v="About Steady"/>
    <s v="occasional higher and lower. Few prior commitments 161.00-168.00"/>
    <s v="Wide range in price. Some sales are from prior bookings and/or previous commitments with few new sales. Some afternoon harvest curtailed due to rain and wet fields."/>
    <s v="Orlando (Oviedo), Florida"/>
    <x v="7"/>
  </r>
  <r>
    <s v="SOUTHEAST MISSOURI"/>
    <s v="24 inch bins"/>
    <x v="1"/>
    <x v="13"/>
    <n v="133"/>
    <n v="147"/>
    <n v="0.2"/>
    <m/>
    <m/>
    <n v="2026"/>
    <s v="45s"/>
    <s v="Red Flesh Seedless 36s light."/>
    <s v="GOOD"/>
    <s v="Sales F.O.B. Shipping Point and/or Delivered Sales, Shipping Point Basis"/>
    <s v="About Steady"/>
    <s v="occasional higher and lower."/>
    <s v="Wide range in price. Some sales are from prior bookings and/or previous commitments with few new sales. Some early morning harvest curtailed due to wet fields."/>
    <s v="Orlando (Oviedo), Florida"/>
    <x v="7"/>
  </r>
  <r>
    <s v="SOUTHEAST MISSOURI"/>
    <s v="24 inch bins"/>
    <x v="1"/>
    <x v="13"/>
    <n v="133"/>
    <n v="147"/>
    <n v="0.2"/>
    <m/>
    <m/>
    <n v="2026"/>
    <s v="60s"/>
    <s v="Red Flesh Seedless 36s light."/>
    <s v="GOOD"/>
    <s v="Sales F.O.B. Shipping Point and/or Delivered Sales, Shipping Point Basis"/>
    <s v="About Steady"/>
    <s v="occasional higher and lower."/>
    <s v="Wide range in price. Some sales are from prior bookings and/or previous commitments with few new sales. Some early morning harvest curtailed due to wet fields."/>
    <s v="Orlando (Oviedo), Florida"/>
    <x v="7"/>
  </r>
  <r>
    <s v="SOUTHEAST MISSOURI"/>
    <s v="24 inch bins"/>
    <x v="1"/>
    <x v="13"/>
    <n v="140"/>
    <n v="154"/>
    <n v="0.21"/>
    <m/>
    <m/>
    <n v="2026"/>
    <s v="36s"/>
    <s v="Red Flesh Seedless 36s light."/>
    <s v="GOOD"/>
    <s v="Sales F.O.B. Shipping Point and/or Delivered Sales, Shipping Point Basis"/>
    <s v="About Steady"/>
    <s v="occasional higher and lower. Few prior commitments 161.00-168.00"/>
    <s v="Wide range in price. Some sales are from prior bookings and/or previous commitments with few new sales. Some early morning harvest curtailed due to wet fields."/>
    <s v="Orlando (Oviedo), Florida"/>
    <x v="7"/>
  </r>
  <r>
    <s v="SOUTHEAST MISSOURI"/>
    <s v="24 inch bins"/>
    <x v="1"/>
    <x v="14"/>
    <n v="133"/>
    <n v="147"/>
    <n v="0.2"/>
    <m/>
    <m/>
    <n v="2026"/>
    <s v="45s"/>
    <s v="Red Flesh Seedless 36s light."/>
    <s v="GOOD"/>
    <s v="Sales F.O.B. Shipping Point and/or Delivered Sales, Shipping Point Basis"/>
    <s v="About Steady"/>
    <s v="few lower occasional higher."/>
    <s v="Wide range in price. Some sales are from prior bookings and/or previous commitments with few new sales."/>
    <s v="Orlando (Oviedo), Florida"/>
    <x v="7"/>
  </r>
  <r>
    <s v="SOUTHEAST MISSOURI"/>
    <s v="24 inch bins"/>
    <x v="1"/>
    <x v="14"/>
    <n v="133"/>
    <n v="147"/>
    <n v="0.2"/>
    <m/>
    <m/>
    <n v="2026"/>
    <s v="60s"/>
    <s v="Red Flesh Seedless 36s light."/>
    <s v="GOOD"/>
    <s v="Sales F.O.B. Shipping Point and/or Delivered Sales, Shipping Point Basis"/>
    <s v="About Steady"/>
    <s v="few lower occasional higher,"/>
    <s v="Wide range in price. Some sales are from prior bookings and/or previous commitments with few new sales."/>
    <s v="Orlando (Oviedo), Florida"/>
    <x v="7"/>
  </r>
  <r>
    <s v="SOUTHEAST MISSOURI"/>
    <s v="24 inch bins"/>
    <x v="1"/>
    <x v="14"/>
    <n v="140"/>
    <n v="154"/>
    <n v="0.21"/>
    <m/>
    <m/>
    <n v="2026"/>
    <s v="36s"/>
    <s v="Red Flesh Seedless 36s light."/>
    <s v="GOOD"/>
    <s v="Sales F.O.B. Shipping Point and/or Delivered Sales, Shipping Point Basis"/>
    <s v="About Steady"/>
    <s v="occasional higher and lower. Few prior commitments 133-140"/>
    <s v="Wide range in price. Some sales are from prior bookings and/or previous commitments with few new sales."/>
    <s v="Orlando (Oviedo), Florida"/>
    <x v="7"/>
  </r>
  <r>
    <s v="SOUTHEAST MISSOURI"/>
    <s v="24 inch bins"/>
    <x v="1"/>
    <x v="15"/>
    <n v="133"/>
    <n v="147"/>
    <n v="0.2"/>
    <n v="140"/>
    <m/>
    <n v="2026"/>
    <s v="45s"/>
    <s v="Red Flesh Seedless 36s light."/>
    <s v="GOOD"/>
    <s v="Sales F.O.B. Shipping Point and/or Delivered Sales, Shipping Point Basis"/>
    <s v="About Steady"/>
    <s v="few lower occasional higher."/>
    <s v="Wide range in price. Some sales are from prior bookings and/or previous commitments with few new sales."/>
    <s v="Orlando (Oviedo), Florida"/>
    <x v="7"/>
  </r>
  <r>
    <s v="SOUTHEAST MISSOURI"/>
    <s v="24 inch bins"/>
    <x v="1"/>
    <x v="15"/>
    <n v="133"/>
    <n v="147"/>
    <n v="0.2"/>
    <n v="140"/>
    <m/>
    <n v="2026"/>
    <s v="60s"/>
    <s v="Red Flesh Seedless 36s light."/>
    <s v="GOOD"/>
    <s v="Sales F.O.B. Shipping Point and/or Delivered Sales, Shipping Point Basis"/>
    <s v="About Steady"/>
    <s v="occasional higher and lower"/>
    <s v="Wide range in price. Some sales are from prior bookings and/or previous commitments with few new sales."/>
    <s v="Orlando (Oviedo), Florida"/>
    <x v="7"/>
  </r>
  <r>
    <s v="SOUTHEAST MISSOURI"/>
    <s v="24 inch bins"/>
    <x v="1"/>
    <x v="15"/>
    <n v="133"/>
    <n v="147"/>
    <n v="0.2"/>
    <n v="140"/>
    <m/>
    <n v="2026"/>
    <s v="36s"/>
    <s v="Red Flesh Seedless 36s light."/>
    <s v="GOOD"/>
    <s v="Sales F.O.B. Shipping Point and/or Delivered Sales, Shipping Point Basis"/>
    <s v="About Steady"/>
    <s v="occasional higher and lower. Few prior commitments 133-140"/>
    <s v="Wide range in price. Some sales are from prior bookings and/or previous commitments with few new sales."/>
    <s v="Orlando (Oviedo), Florida"/>
    <x v="7"/>
  </r>
  <r>
    <s v="SOUTHEAST MISSOURI"/>
    <s v="24 inch bins"/>
    <x v="1"/>
    <x v="16"/>
    <n v="133"/>
    <n v="147"/>
    <n v="0.2"/>
    <n v="140"/>
    <m/>
    <n v="2026"/>
    <s v="36s"/>
    <s v="Red Flesh Seedless 36s light."/>
    <s v="GOOD"/>
    <s v="Sales F.O.B. Shipping Point and/or Delivered Sales, Shipping Point Basis"/>
    <s v="About Steady"/>
    <s v="occasional higher and lower. Few prior commitments 133-140"/>
    <s v="Wide range in price. Some sales are from prior bookings and/or previous commitments with few new sales."/>
    <s v="Orlando (Oviedo), Florida"/>
    <x v="7"/>
  </r>
  <r>
    <s v="SOUTHEAST MISSOURI"/>
    <s v="24 inch bins"/>
    <x v="1"/>
    <x v="16"/>
    <n v="133"/>
    <n v="147"/>
    <n v="0.2"/>
    <n v="140"/>
    <m/>
    <n v="2026"/>
    <s v="45s"/>
    <s v="Red Flesh Seedless 36s light."/>
    <s v="GOOD"/>
    <s v="Sales F.O.B. Shipping Point and/or Delivered Sales, Shipping Point Basis"/>
    <s v="About Steady"/>
    <s v="few lower occasional higher."/>
    <s v="Wide range in price. Some sales are from prior bookings and/or previous commitments with few new sales."/>
    <s v="Orlando (Oviedo), Florida"/>
    <x v="7"/>
  </r>
  <r>
    <s v="SOUTHEAST MISSOURI"/>
    <s v="24 inch bins"/>
    <x v="1"/>
    <x v="16"/>
    <n v="133"/>
    <n v="147"/>
    <n v="0.2"/>
    <n v="140"/>
    <m/>
    <n v="2026"/>
    <s v="60s"/>
    <s v="Red Flesh Seedless 36s light."/>
    <s v="GOOD"/>
    <s v="Sales F.O.B. Shipping Point and/or Delivered Sales, Shipping Point Basis"/>
    <s v="About Steady"/>
    <s v="occasional higher and lower"/>
    <s v="Wide range in price. Some sales are from prior bookings and/or previous commitments with few new sales."/>
    <s v="Orlando (Oviedo), Florida"/>
    <x v="7"/>
  </r>
  <r>
    <s v="SOUTHEAST MISSOURI"/>
    <s v="24 inch bins"/>
    <x v="1"/>
    <x v="17"/>
    <n v="133"/>
    <n v="147"/>
    <n v="0.2"/>
    <n v="140"/>
    <m/>
    <n v="2026"/>
    <s v="60s"/>
    <s v="FAIRLY LIGHT"/>
    <s v="GOOD"/>
    <s v="Sales F.O.B. Shipping Point and/or Delivered Sales, Shipping Point Basis"/>
    <s v="About Steady"/>
    <s v="occasional higher and lower"/>
    <s v="Wide range in price. Some sales are from prior bookings and/or previous commitments with few new sales."/>
    <s v="Orlando (Oviedo), Florida"/>
    <x v="7"/>
  </r>
  <r>
    <s v="SOUTHEAST MISSOURI"/>
    <s v="24 inch bins"/>
    <x v="1"/>
    <x v="17"/>
    <n v="133"/>
    <n v="147"/>
    <n v="0.2"/>
    <n v="140"/>
    <m/>
    <n v="2026"/>
    <s v="36s"/>
    <s v="FAIRLY LIGHT"/>
    <s v="GOOD"/>
    <s v="Sales F.O.B. Shipping Point and/or Delivered Sales, Shipping Point Basis"/>
    <s v="About Steady"/>
    <s v="occasional higher and lower, few prior commitments 133-140"/>
    <s v="Wide range in price. Some sales are from prior bookings and/or previous commitments with few new sales."/>
    <s v="Orlando (Oviedo), Florida"/>
    <x v="7"/>
  </r>
  <r>
    <s v="SOUTHEAST MISSOURI"/>
    <s v="24 inch bins"/>
    <x v="1"/>
    <x v="17"/>
    <n v="133"/>
    <n v="147"/>
    <n v="0.2"/>
    <n v="140"/>
    <m/>
    <n v="2026"/>
    <s v="45s"/>
    <s v="FAIRLY LIGHT"/>
    <s v="GOOD"/>
    <s v="Sales F.O.B. Shipping Point and/or Delivered Sales, Shipping Point Basis"/>
    <s v="About Steady"/>
    <s v="few lower occasional higher."/>
    <s v="Wide range in price. Some sales are from prior bookings and/or previous commitments with few new sales."/>
    <s v="Orlando (Oviedo), Florida"/>
    <x v="7"/>
  </r>
  <r>
    <s v="SOUTHEAST MISSOURI"/>
    <s v="24 inch bins"/>
    <x v="1"/>
    <x v="18"/>
    <n v="133"/>
    <n v="140"/>
    <n v="0.19500000000000001"/>
    <m/>
    <m/>
    <n v="2026"/>
    <s v="60s"/>
    <s v="LIGHT"/>
    <s v="Red Flesh Seedless 36s and 45s Fairly Good at Slightly Lower Prices; Red Flesh Seedless 60s Good."/>
    <s v="Sales F.O.B. Shipping Point and/or Delivered Sales, Shipping Point Basis"/>
    <s v="Red Flesh Seedless 36s and 45s Slightly Lower; Red Flesh Seedless 60s About Steady"/>
    <s v="occasional higher and lower."/>
    <s v="Wide range in price. Some sales are from prior bookings and/or previous commitments with few new sales."/>
    <s v="Orlando (Oviedo), Florida"/>
    <x v="7"/>
  </r>
  <r>
    <s v="SOUTHEAST MISSOURI"/>
    <s v="24 inch bins"/>
    <x v="1"/>
    <x v="18"/>
    <n v="126"/>
    <n v="140"/>
    <n v="0.19500000000000001"/>
    <n v="133"/>
    <n v="140"/>
    <n v="2026"/>
    <s v="36s"/>
    <s v="LIGHT"/>
    <s v="Red Flesh Seedless 36s and 45s Fairly Good at Slightly Lower Prices; Red Flesh Seedless 60s Good."/>
    <s v="Sales F.O.B. Shipping Point and/or Delivered Sales, Shipping Point Basis"/>
    <s v="Red Flesh Seedless 36s and 45s Slightly Lower; Red Flesh Seedless 60s About Steady"/>
    <s v="occasional higher and lower."/>
    <s v="Wide range in price. Some sales are from prior bookings and/or previous commitments with few new sales."/>
    <s v="Orlando (Oviedo), Florida"/>
    <x v="7"/>
  </r>
  <r>
    <s v="SOUTHEAST MISSOURI"/>
    <s v="24 inch bins"/>
    <x v="1"/>
    <x v="18"/>
    <n v="126"/>
    <n v="140"/>
    <n v="0.19500000000000001"/>
    <n v="133"/>
    <n v="140"/>
    <n v="2026"/>
    <s v="45s"/>
    <s v="LIGHT"/>
    <s v="Red Flesh Seedless 36s and 45s Fairly Good at Slightly Lower Prices; Red Flesh Seedless 60s Good."/>
    <s v="Sales F.O.B. Shipping Point and/or Delivered Sales, Shipping Point Basis"/>
    <s v="Red Flesh Seedless 36s and 45s Slightly Lower; Red Flesh Seedless 60s About Steady"/>
    <s v="occasional higher and lower."/>
    <s v="Wide range in price. Some sales are from prior bookings and/or previous commitments with few new sales."/>
    <s v="Orlando (Oviedo), Florida"/>
    <x v="7"/>
  </r>
  <r>
    <s v="SOUTHEAST MISSOURI"/>
    <s v="24 inch bins"/>
    <x v="1"/>
    <x v="19"/>
    <n v="119"/>
    <n v="133"/>
    <n v="0.185"/>
    <n v="126"/>
    <n v="133"/>
    <n v="2026"/>
    <s v="36s"/>
    <s v="FAIRLY LIGHT"/>
    <s v="Red Flesh Seedless 36s and 60s Fairly Good at Slightly Lower Prices; Red Flesh Seedless 45s Good."/>
    <s v="Sales F.O.B. Shipping Point and/or Delivered Sales, Shipping Point Basis"/>
    <s v="Red Flesh Seedless 36s and 60s Slightly Lower; Red Flesh Seedless 45s About Steady"/>
    <s v="occasional higher and lower."/>
    <s v="Wide range in price. Some sales are from prior bookings and/or previous commitments with few new sales."/>
    <s v="Orlando (Oviedo), Florida"/>
    <x v="7"/>
  </r>
  <r>
    <s v="SOUTHEAST MISSOURI"/>
    <s v="24 inch bins"/>
    <x v="1"/>
    <x v="19"/>
    <n v="126"/>
    <n v="140"/>
    <n v="0.19500000000000001"/>
    <n v="133"/>
    <n v="140"/>
    <n v="2026"/>
    <s v="60s"/>
    <s v="FAIRLY LIGHT"/>
    <s v="Red Flesh Seedless 36s and 60s Fairly Good at Slightly Lower Prices; Red Flesh Seedless 45s Good."/>
    <s v="Sales F.O.B. Shipping Point and/or Delivered Sales, Shipping Point Basis"/>
    <s v="Red Flesh Seedless 36s and 60s Slightly Lower; Red Flesh Seedless 45s About Steady"/>
    <s v="occasional higher and lower."/>
    <s v="Wide range in price. Some sales are from prior bookings and/or previous commitments with few new sales."/>
    <s v="Orlando (Oviedo), Florida"/>
    <x v="7"/>
  </r>
  <r>
    <s v="SOUTHEAST MISSOURI"/>
    <s v="24 inch bins"/>
    <x v="1"/>
    <x v="19"/>
    <n v="126"/>
    <n v="140"/>
    <n v="0.19500000000000001"/>
    <n v="133"/>
    <n v="140"/>
    <n v="2026"/>
    <s v="45s"/>
    <s v="FAIRLY LIGHT"/>
    <s v="Red Flesh Seedless 36s and 60s Fairly Good at Slightly Lower Prices; Red Flesh Seedless 45s Good."/>
    <s v="Sales F.O.B. Shipping Point and/or Delivered Sales, Shipping Point Basis"/>
    <s v="Red Flesh Seedless 36s and 60s Slightly Lower; Red Flesh Seedless 45s About Steady"/>
    <s v="occasional higher and lower."/>
    <s v="Wide range in price. Some sales are from prior bookings and/or previous commitments with few new sales."/>
    <s v="Orlando (Oviedo), Florida"/>
    <x v="7"/>
  </r>
  <r>
    <s v="SOUTHEAST MISSOURI"/>
    <s v="24 inch bins"/>
    <x v="1"/>
    <x v="20"/>
    <n v="126"/>
    <n v="133"/>
    <n v="0.185"/>
    <m/>
    <m/>
    <n v="2026"/>
    <s v="45s"/>
    <s v="FAIRLY LIGHT"/>
    <s v="Red Flesh Seedless 45s Fairly Good at Slightly Lower Prices; Red Flesh Seedless 35s and 60s Good."/>
    <s v="Sales F.O.B. Shipping Point and/or Delivered Sales, Shipping Point Basis"/>
    <s v="Red Flesh Seedless 45s Slightly Lower; Red Flesh Seedless 35s and 60s About Steady."/>
    <s v="occasional higher and lower."/>
    <s v="Wide range in price. Some sales are from prior bookings and/or previous commitments with few new sales."/>
    <s v="Orlando (Oviedo), Florida"/>
    <x v="7"/>
  </r>
  <r>
    <s v="SOUTHEAST MISSOURI"/>
    <s v="24 inch bins"/>
    <x v="1"/>
    <x v="20"/>
    <n v="119"/>
    <n v="133"/>
    <n v="0.185"/>
    <n v="126"/>
    <n v="133"/>
    <n v="2026"/>
    <s v="36s"/>
    <s v="FAIRLY LIGHT"/>
    <s v="Red Flesh Seedless 45s Fairly Good at Slightly Lower Prices; Red Flesh Seedless 35s and 60s Good."/>
    <s v="Sales F.O.B. Shipping Point and/or Delivered Sales, Shipping Point Basis"/>
    <s v="Red Flesh Seedless 45s Slightly Lower; Red Flesh Seedless 35s and 60s About Steady."/>
    <s v="occasional higher and lower."/>
    <s v="Wide range in price. Some sales are from prior bookings and/or previous commitments with few new sales."/>
    <s v="Orlando (Oviedo), Florida"/>
    <x v="7"/>
  </r>
  <r>
    <s v="SOUTHEAST MISSOURI"/>
    <s v="24 inch bins"/>
    <x v="1"/>
    <x v="20"/>
    <n v="126"/>
    <n v="140"/>
    <n v="0.19500000000000001"/>
    <n v="133"/>
    <n v="140"/>
    <n v="2026"/>
    <s v="60s"/>
    <s v="FAIRLY LIGHT"/>
    <s v="Red Flesh Seedless 45s Fairly Good at Slightly Lower Prices; Red Flesh Seedless 35s and 60s Good."/>
    <s v="Sales F.O.B. Shipping Point and/or Delivered Sales, Shipping Point Basis"/>
    <s v="Red Flesh Seedless 45s Slightly Lower; Red Flesh Seedless 35s and 60s About Steady."/>
    <s v="occasional higher and lower."/>
    <s v="Wide range in price. Some sales are from prior bookings and/or previous commitments with few new sales."/>
    <s v="Orlando (Oviedo), Florida"/>
    <x v="7"/>
  </r>
  <r>
    <s v="SOUTHEAST MISSOURI"/>
    <s v="24 inch bins"/>
    <x v="1"/>
    <x v="21"/>
    <n v="112"/>
    <n v="126"/>
    <n v="0.17"/>
    <m/>
    <m/>
    <n v="2026"/>
    <s v="60s"/>
    <s v="FAIRLY HEAVY"/>
    <s v="FAIRLY LIGHT"/>
    <s v="Sales F.O.B. Shipping Point and/or Delivered Sales, Shipping Point Basis"/>
    <s v="Lower"/>
    <s v="occasional higher and lower, few prior commitments 140.00-147.00."/>
    <s v="Wide range in price. Some sales are from prior bookings and/or previous commitments with few new sales."/>
    <s v="Orlando (Oviedo), Florida"/>
    <x v="7"/>
  </r>
  <r>
    <s v="SOUTHEAST MISSOURI"/>
    <s v="24 inch bins"/>
    <x v="1"/>
    <x v="21"/>
    <n v="112"/>
    <n v="126"/>
    <n v="0.17"/>
    <m/>
    <m/>
    <n v="2026"/>
    <s v="36s"/>
    <s v="FAIRLY HEAVY"/>
    <s v="FAIRLY LIGHT"/>
    <s v="Sales F.O.B. Shipping Point and/or Delivered Sales, Shipping Point Basis"/>
    <s v="Lower"/>
    <s v="occasional higher and lower, few prior commitments 140.00-147.00."/>
    <s v="Wide range in price. Some sales are from prior bookings and/or previous commitments with few new sales."/>
    <s v="Orlando (Oviedo), Florida"/>
    <x v="7"/>
  </r>
  <r>
    <s v="SOUTHEAST MISSOURI"/>
    <s v="24 inch bins"/>
    <x v="1"/>
    <x v="21"/>
    <n v="112"/>
    <n v="133"/>
    <n v="0.185"/>
    <n v="126"/>
    <n v="133"/>
    <n v="2026"/>
    <s v="45s"/>
    <s v="FAIRLY HEAVY"/>
    <s v="FAIRLY LIGHT"/>
    <s v="Sales F.O.B. Shipping Point and/or Delivered Sales, Shipping Point Basis"/>
    <s v="Lower"/>
    <s v="occasional higher and lower, few prior commitments 140.00-147.00."/>
    <s v="Wide range in price. Some sales are from prior bookings and/or previous commitments with few new sales."/>
    <s v="Orlando (Oviedo), Florida"/>
    <x v="7"/>
  </r>
  <r>
    <s v="SOUTHEAST MISSOURI"/>
    <s v="24 inch bins"/>
    <x v="1"/>
    <x v="22"/>
    <n v="112"/>
    <n v="126"/>
    <n v="0.16500000000000001"/>
    <n v="112"/>
    <n v="119"/>
    <n v="2026"/>
    <s v="60s"/>
    <s v="FAIRLY HEAVY"/>
    <s v="FAIRLY LIGHT"/>
    <s v="Sales F.O.B. Shipping Point and/or Delivered Sales, Shipping Point Basis"/>
    <s v="Lower"/>
    <s v="occasional lower, few prior commitments 140.00-147.00."/>
    <s v="Wide range in prices. Some sales are from prior bookings and/or previous commitments with few new sales."/>
    <s v="Orlando (Oviedo), Florida"/>
    <x v="7"/>
  </r>
  <r>
    <s v="SOUTHEAST MISSOURI"/>
    <s v="24 inch bins"/>
    <x v="1"/>
    <x v="22"/>
    <n v="112"/>
    <n v="126"/>
    <n v="0.16500000000000001"/>
    <n v="112"/>
    <n v="119"/>
    <n v="2026"/>
    <s v="45s"/>
    <s v="FAIRLY HEAVY"/>
    <s v="FAIRLY LIGHT"/>
    <s v="Sales F.O.B. Shipping Point and/or Delivered Sales, Shipping Point Basis"/>
    <s v="Lower"/>
    <s v="occasional lower, few prior commitments 140.00-147.00."/>
    <s v="Wide range in prices. Some sales are from prior bookings and/or previous commitments with few new sales."/>
    <s v="Orlando (Oviedo), Florida"/>
    <x v="7"/>
  </r>
  <r>
    <s v="SOUTHEAST MISSOURI"/>
    <s v="24 inch bins"/>
    <x v="1"/>
    <x v="22"/>
    <n v="105"/>
    <n v="126"/>
    <n v="0.16500000000000001"/>
    <n v="112"/>
    <n v="119"/>
    <n v="2026"/>
    <s v="36s"/>
    <s v="FAIRLY HEAVY"/>
    <s v="FAIRLY LIGHT"/>
    <s v="Sales F.O.B. Shipping Point and/or Delivered Sales, Shipping Point Basis"/>
    <s v="Lower"/>
    <s v="occasional lower, few prior commitments 140.00-147.00."/>
    <s v="Wide range in prices. Some sales are from prior bookings and/or previous commitments with few new sales."/>
    <s v="Orlando (Oviedo), Florida"/>
    <x v="7"/>
  </r>
  <r>
    <s v="SOUTHEAST MISSOURI"/>
    <s v="24 inch bins"/>
    <x v="1"/>
    <x v="23"/>
    <n v="112"/>
    <n v="126"/>
    <n v="0.16500000000000001"/>
    <n v="112"/>
    <n v="119"/>
    <n v="2026"/>
    <s v="60s"/>
    <s v="FAIRLY HEAVY"/>
    <s v="FAIRLY LIGHT"/>
    <s v="Sales F.O.B. Shipping Point and/or Delivered Sales, Shipping Point Basis"/>
    <s v="About Steady"/>
    <s v="occasional lower, few prior commitments 140.00-147.00."/>
    <s v="Wide range in prices. Some sales are from prior bookings and/or previous commitments with few new sales."/>
    <s v="Orlando (Oviedo), Florida"/>
    <x v="7"/>
  </r>
  <r>
    <s v="SOUTHEAST MISSOURI"/>
    <s v="24 inch bins"/>
    <x v="1"/>
    <x v="23"/>
    <n v="112"/>
    <n v="126"/>
    <n v="0.16500000000000001"/>
    <n v="112"/>
    <n v="119"/>
    <n v="2026"/>
    <s v="45s"/>
    <s v="FAIRLY HEAVY"/>
    <s v="FAIRLY LIGHT"/>
    <s v="Sales F.O.B. Shipping Point and/or Delivered Sales, Shipping Point Basis"/>
    <s v="About Steady"/>
    <s v="occasional lower, few prior commitments 140.00-147.00."/>
    <s v="Wide range in prices. Some sales are from prior bookings and/or previous commitments with few new sales."/>
    <s v="Orlando (Oviedo), Florida"/>
    <x v="7"/>
  </r>
  <r>
    <s v="SOUTHEAST MISSOURI"/>
    <s v="24 inch bins"/>
    <x v="1"/>
    <x v="23"/>
    <n v="105"/>
    <n v="126"/>
    <n v="0.16500000000000001"/>
    <n v="112"/>
    <n v="119"/>
    <n v="2026"/>
    <s v="36s"/>
    <s v="FAIRLY HEAVY"/>
    <s v="FAIRLY LIGHT"/>
    <s v="Sales F.O.B. Shipping Point and/or Delivered Sales, Shipping Point Basis"/>
    <s v="About Steady"/>
    <s v="occasional lower, few prior commitments 140.00-147.00."/>
    <s v="Wide range in prices. Some sales are from prior bookings and/or previous commitments with few new sales."/>
    <s v="Orlando (Oviedo), Florida"/>
    <x v="7"/>
  </r>
  <r>
    <s v="SOUTHEAST MISSOURI"/>
    <s v="24 inch bins"/>
    <x v="1"/>
    <x v="24"/>
    <n v="112"/>
    <n v="119"/>
    <n v="0.16500000000000001"/>
    <m/>
    <m/>
    <n v="2026"/>
    <s v="60s"/>
    <s v="FAIRLY HEAVY"/>
    <s v="FAIRLY LIGHT"/>
    <s v="Sales F.O.B. Shipping Point and/or Delivered Sales, Shipping Point Basis"/>
    <s v="Slightly Lower"/>
    <s v="occasional lower, few prior commitments 126.00-133.00."/>
    <s v="Wide range in prices. Some sales are from prior bookings and/or previous commitments with few new sales."/>
    <s v="Orlando (Oviedo), Florida"/>
    <x v="7"/>
  </r>
  <r>
    <s v="SOUTHEAST MISSOURI"/>
    <s v="24 inch bins"/>
    <x v="1"/>
    <x v="24"/>
    <n v="112"/>
    <n v="119"/>
    <n v="0.16500000000000001"/>
    <m/>
    <m/>
    <n v="2026"/>
    <s v="45s"/>
    <s v="FAIRLY HEAVY"/>
    <s v="FAIRLY LIGHT"/>
    <s v="Sales F.O.B. Shipping Point and/or Delivered Sales, Shipping Point Basis"/>
    <s v="Slightly Lower"/>
    <s v="occasional lower, some prior commitments 126.00-133.00."/>
    <s v="Wide range in prices. Some sales are from prior bookings and/or previous commitments with few new sales."/>
    <s v="Orlando (Oviedo), Florida"/>
    <x v="7"/>
  </r>
  <r>
    <s v="SOUTHEAST MISSOURI"/>
    <s v="24 inch bins"/>
    <x v="1"/>
    <x v="24"/>
    <n v="105"/>
    <n v="119"/>
    <n v="0.16500000000000001"/>
    <n v="112"/>
    <n v="119"/>
    <n v="2026"/>
    <s v="36s"/>
    <s v="FAIRLY HEAVY"/>
    <s v="FAIRLY LIGHT"/>
    <s v="Sales F.O.B. Shipping Point and/or Delivered Sales, Shipping Point Basis"/>
    <s v="Slightly Lower"/>
    <s v="occasional lower, few prior commitments 126.00-133.00."/>
    <s v="Wide range in prices. Some sales are from prior bookings and/or previous commitments with few new sales."/>
    <s v="Orlando (Oviedo), Florida"/>
    <x v="7"/>
  </r>
  <r>
    <s v="SOUTHEAST MISSOURI"/>
    <s v="24 inch bins"/>
    <x v="1"/>
    <x v="25"/>
    <n v="112"/>
    <n v="119"/>
    <n v="0.16500000000000001"/>
    <m/>
    <m/>
    <n v="2026"/>
    <s v="45s"/>
    <m/>
    <s v="MODERATE"/>
    <s v="Sales F.O.B. Shipping Point and/or Delivered Sales, Shipping Point Basis"/>
    <s v="About Steady"/>
    <s v="occasional lower, some prior commitments 126.00-133.00."/>
    <s v="Wide range in prices. Some sales are from prior bookings and/or previous commitments with few new sales."/>
    <s v="Orlando (Oviedo), Florida"/>
    <x v="7"/>
  </r>
  <r>
    <s v="SOUTHEAST MISSOURI"/>
    <s v="24 inch bins"/>
    <x v="1"/>
    <x v="25"/>
    <n v="112"/>
    <n v="119"/>
    <n v="0.16500000000000001"/>
    <m/>
    <m/>
    <n v="2026"/>
    <s v="60s"/>
    <m/>
    <s v="MODERATE"/>
    <s v="Sales F.O.B. Shipping Point and/or Delivered Sales, Shipping Point Basis"/>
    <s v="About Steady"/>
    <s v="occasional lower, some prior commitments 126.00-133.00."/>
    <s v="Wide range in prices. Some sales are from prior bookings and/or previous commitments with few new sales."/>
    <s v="Orlando (Oviedo), Florida"/>
    <x v="7"/>
  </r>
  <r>
    <s v="SOUTHEAST MISSOURI"/>
    <s v="24 inch bins"/>
    <x v="1"/>
    <x v="25"/>
    <n v="105"/>
    <n v="119"/>
    <n v="0.16500000000000001"/>
    <n v="112"/>
    <n v="119"/>
    <n v="2026"/>
    <s v="36s"/>
    <m/>
    <s v="MODERATE"/>
    <s v="Sales F.O.B. Shipping Point and/or Delivered Sales, Shipping Point Basis"/>
    <s v="About Steady"/>
    <s v="occasional lower, some prior commitments 126.00-133.00."/>
    <s v="Wide range in prices. Some sales are from prior bookings and/or previous commitments with few new sales."/>
    <s v="Orlando (Oviedo), Florida"/>
    <x v="7"/>
  </r>
  <r>
    <s v="SOUTHEAST MISSOURI"/>
    <s v="24 inch bins"/>
    <x v="1"/>
    <x v="26"/>
    <n v="112"/>
    <n v="119"/>
    <n v="0.16500000000000001"/>
    <m/>
    <m/>
    <n v="2026"/>
    <s v="45s"/>
    <s v="FAIRLY LIGHT"/>
    <s v="MODERATE"/>
    <s v="Sales F.O.B. Shipping Point and/or Delivered Sales, Shipping Point Basis"/>
    <s v="About Steady"/>
    <s v="occasional lower, some prior commitments 126.00-133.00."/>
    <s v="Wide range in prices. Some sales are from prior bookings and/or previous commitments with few new sales."/>
    <s v="Orlando (Oviedo), Florida"/>
    <x v="7"/>
  </r>
  <r>
    <s v="SOUTHEAST MISSOURI"/>
    <s v="24 inch bins"/>
    <x v="1"/>
    <x v="26"/>
    <n v="112"/>
    <n v="119"/>
    <n v="0.16500000000000001"/>
    <m/>
    <m/>
    <n v="2026"/>
    <s v="60s"/>
    <s v="FAIRLY LIGHT"/>
    <s v="MODERATE"/>
    <s v="Sales F.O.B. Shipping Point and/or Delivered Sales, Shipping Point Basis"/>
    <s v="About Steady"/>
    <s v="occasional lower, some prior commitments 126.00-133.00."/>
    <s v="Wide range in prices. Some sales are from prior bookings and/or previous commitments with few new sales."/>
    <s v="Orlando (Oviedo), Florida"/>
    <x v="7"/>
  </r>
  <r>
    <s v="SOUTHEAST MISSOURI"/>
    <s v="24 inch bins"/>
    <x v="1"/>
    <x v="26"/>
    <n v="105"/>
    <n v="119"/>
    <n v="0.16500000000000001"/>
    <n v="112"/>
    <n v="119"/>
    <n v="2026"/>
    <s v="36s"/>
    <s v="FAIRLY LIGHT"/>
    <s v="MODERATE"/>
    <s v="Sales F.O.B. Shipping Point and/or Delivered Sales, Shipping Point Basis"/>
    <s v="About Steady"/>
    <s v="occasional lower, some prior commitments 126.00-133.00."/>
    <s v="Wide range in prices. Some sales are from prior bookings and/or previous commitments with few new sales."/>
    <s v="Orlando (Oviedo), Florida"/>
    <x v="7"/>
  </r>
  <r>
    <s v="SOUTHEAST MISSOURI"/>
    <s v="24 inch bins"/>
    <x v="1"/>
    <x v="27"/>
    <n v="112"/>
    <n v="119"/>
    <n v="0.16500000000000001"/>
    <m/>
    <m/>
    <n v="2026"/>
    <s v="60s"/>
    <s v="LIGHT"/>
    <s v="MODERATE"/>
    <s v="Sales F.O.B. Shipping Point and/or Delivered Sales, Shipping Point Basis"/>
    <s v="About Steady"/>
    <s v="occasional lower, some prior commitments 126.00-133.00."/>
    <s v="Wide range in prices. Some sales are from prior bookings and/or previous commitments with few new sales."/>
    <s v="Orlando (Oviedo), Florida"/>
    <x v="7"/>
  </r>
  <r>
    <s v="SOUTHEAST MISSOURI"/>
    <s v="24 inch bins"/>
    <x v="1"/>
    <x v="27"/>
    <n v="112"/>
    <n v="119"/>
    <n v="0.16500000000000001"/>
    <m/>
    <m/>
    <n v="2026"/>
    <s v="45s"/>
    <s v="LIGHT"/>
    <s v="MODERATE"/>
    <s v="Sales F.O.B. Shipping Point and/or Delivered Sales, Shipping Point Basis"/>
    <s v="About Steady"/>
    <s v="occasional lower, some prior commitments 126.00-133.00."/>
    <s v="Wide range in prices. Some sales are from prior bookings and/or previous commitments with few new sales."/>
    <s v="Orlando (Oviedo), Florida"/>
    <x v="7"/>
  </r>
  <r>
    <s v="SOUTHEAST MISSOURI"/>
    <s v="24 inch bins"/>
    <x v="1"/>
    <x v="27"/>
    <n v="105"/>
    <n v="119"/>
    <n v="0.16500000000000001"/>
    <n v="112"/>
    <n v="119"/>
    <n v="2026"/>
    <s v="36s"/>
    <s v="LIGHT"/>
    <s v="MODERATE"/>
    <s v="Sales F.O.B. Shipping Point and/or Delivered Sales, Shipping Point Basis"/>
    <s v="About Steady"/>
    <s v="occasional lower, some prior commitments 126.00-133.00."/>
    <s v="Wide range in prices. Some sales are from prior bookings and/or previous commitments with few new sales."/>
    <s v="Orlando (Oviedo), Florida"/>
    <x v="7"/>
  </r>
  <r>
    <s v="SOUTHEAST MISSOURI"/>
    <s v="24 inch bins"/>
    <x v="1"/>
    <x v="28"/>
    <n v="112"/>
    <n v="119"/>
    <n v="0.16500000000000001"/>
    <m/>
    <m/>
    <n v="2026"/>
    <s v="60s"/>
    <s v="VERY LIGHT"/>
    <s v="MODERATE"/>
    <s v="Sales F.O.B. Shipping Point and/or Delivered Sales, Shipping Point Basis"/>
    <s v="About Steady"/>
    <s v="occasional lower, some prior commitments 126.00-133.00."/>
    <s v="Wide range in prices. Some sales are from prior bookings and/or previous commitments with few new sales."/>
    <s v="Orlando (Oviedo), Florida"/>
    <x v="7"/>
  </r>
  <r>
    <s v="SOUTHEAST MISSOURI"/>
    <s v="24 inch bins"/>
    <x v="1"/>
    <x v="28"/>
    <n v="112"/>
    <n v="119"/>
    <n v="0.16500000000000001"/>
    <m/>
    <m/>
    <n v="2026"/>
    <s v="45s"/>
    <s v="VERY LIGHT"/>
    <s v="MODERATE"/>
    <s v="Sales F.O.B. Shipping Point and/or Delivered Sales, Shipping Point Basis"/>
    <s v="About Steady"/>
    <s v="occasional lower, some prior commitments 126.00-133.00."/>
    <s v="Wide range in prices. Some sales are from prior bookings and/or previous commitments with few new sales."/>
    <s v="Orlando (Oviedo), Florida"/>
    <x v="7"/>
  </r>
  <r>
    <s v="SOUTHEAST MISSOURI"/>
    <s v="24 inch bins"/>
    <x v="1"/>
    <x v="28"/>
    <n v="105"/>
    <n v="119"/>
    <n v="0.16500000000000001"/>
    <n v="112"/>
    <n v="119"/>
    <n v="2026"/>
    <s v="36s"/>
    <s v="VERY LIGHT"/>
    <s v="MODERATE"/>
    <s v="Sales F.O.B. Shipping Point and/or Delivered Sales, Shipping Point Basis"/>
    <s v="About Steady"/>
    <s v="occasional lower, some prior commitments 126.00-133.00."/>
    <s v="Wide range in prices. Some sales are from prior bookings and/or previous commitments with few new sales."/>
    <s v="Orlando (Oviedo), Florida"/>
    <x v="7"/>
  </r>
  <r>
    <s v="SOUTHEAST MISSOURI"/>
    <s v="24 inch bins"/>
    <x v="1"/>
    <x v="29"/>
    <n v="119"/>
    <n v="126"/>
    <n v="0.17"/>
    <n v="119"/>
    <m/>
    <n v="2026"/>
    <s v="60s"/>
    <s v="VERY LIGHT"/>
    <s v="MODERATE"/>
    <s v="Sales F.O.B. Shipping Point and/or Delivered Sales, Shipping Point Basis"/>
    <s v="Slightly Higher"/>
    <s v="occasional lower, some prior commitments 133.00-154.00."/>
    <s v="Wide range in prices. Some sales are from prior bookings and/or previous commitments with few new sales."/>
    <s v="Orlando (Oviedo), Florida"/>
    <x v="7"/>
  </r>
  <r>
    <s v="SOUTHEAST MISSOURI"/>
    <s v="24 inch bins"/>
    <x v="1"/>
    <x v="29"/>
    <n v="119"/>
    <n v="126"/>
    <n v="0.17"/>
    <n v="119"/>
    <m/>
    <n v="2026"/>
    <s v="45s"/>
    <s v="VERY LIGHT"/>
    <s v="MODERATE"/>
    <s v="Sales F.O.B. Shipping Point and/or Delivered Sales, Shipping Point Basis"/>
    <s v="Slightly Higher"/>
    <s v="occasional lower, some prior commitments 133.00-154.00."/>
    <s v="Wide range in prices. Some sales are from prior bookings and/or previous commitments with few new sales."/>
    <s v="Orlando (Oviedo), Florida"/>
    <x v="7"/>
  </r>
  <r>
    <s v="SOUTHEAST MISSOURI"/>
    <s v="24 inch bins"/>
    <x v="1"/>
    <x v="29"/>
    <n v="119"/>
    <n v="126"/>
    <n v="0.17"/>
    <n v="119"/>
    <n v="119"/>
    <n v="2026"/>
    <s v="36s"/>
    <s v="VERY LIGHT"/>
    <s v="MODERATE"/>
    <s v="Sales F.O.B. Shipping Point and/or Delivered Sales, Shipping Point Basis"/>
    <s v="Slightly Higher"/>
    <s v="occasional lower, some prior commitments 133.00-154.00."/>
    <s v="Wide range in prices. Some sales are from prior bookings and/or previous commitments with few new sales."/>
    <s v="Orlando (Oviedo), Florida"/>
    <x v="7"/>
  </r>
  <r>
    <s v="SOUTHEAST MISSOURI"/>
    <s v="24 inch bins"/>
    <x v="1"/>
    <x v="30"/>
    <n v="112"/>
    <n v="126"/>
    <n v="0.16500000000000001"/>
    <n v="112"/>
    <n v="119"/>
    <n v="2026"/>
    <s v="60s"/>
    <s v="VERY LIGHT"/>
    <s v="Red Flesh Seedless 60s Fairly Light, Others Moderate."/>
    <s v="Sales F.O.B. Shipping Point and/or Delivered Sales, Shipping Point Basis"/>
    <s v="Red flesh seedless 60s Slightly Lower, others About Steady."/>
    <s v="occasional higher and lower. Some prior commitments 133.00-154.00, occasional higher."/>
    <s v="Wide range in prices. Some sales are from prior bookings and/or previous commitments with few new sales."/>
    <s v="Orlando (Oviedo), Florida"/>
    <x v="7"/>
  </r>
  <r>
    <s v="SOUTHEAST MISSOURI"/>
    <s v="24 inch bins"/>
    <x v="1"/>
    <x v="30"/>
    <n v="119"/>
    <n v="126"/>
    <n v="0.17"/>
    <n v="119"/>
    <n v="119"/>
    <n v="2026"/>
    <s v="36s"/>
    <s v="VERY LIGHT"/>
    <s v="Red Flesh Seedless 60s Fairly Light, Others Moderate."/>
    <s v="Sales F.O.B. Shipping Point and/or Delivered Sales, Shipping Point Basis"/>
    <s v="Red flesh seedless 60s Slightly Lower, others About Steady."/>
    <s v="occasional lower, some prior commitments 133.00-154.00."/>
    <s v="Wide range in prices. Some sales are from prior bookings and/or previous commitments with few new sales."/>
    <s v="Orlando (Oviedo), Florida"/>
    <x v="7"/>
  </r>
  <r>
    <s v="SOUTHEAST MISSOURI"/>
    <s v="24 inch bins"/>
    <x v="1"/>
    <x v="30"/>
    <n v="119"/>
    <n v="126"/>
    <n v="0.17"/>
    <n v="119"/>
    <m/>
    <n v="2026"/>
    <s v="45s"/>
    <s v="VERY LIGHT"/>
    <s v="Red Flesh Seedless 60s Fairly Light, Others Moderate."/>
    <s v="Sales F.O.B. Shipping Point and/or Delivered Sales, Shipping Point Basis"/>
    <s v="Red flesh seedless 60s Slightly Lower, others About Steady."/>
    <s v="occasional lower, some prior commitments 133.00-154.00."/>
    <s v="Wide range in prices. Some sales are from prior bookings and/or previous commitments with few new sales."/>
    <s v="Orlando (Oviedo), Florida"/>
    <x v="7"/>
  </r>
  <r>
    <s v="SOUTHEAST MISSOURI"/>
    <s v="24 inch bins"/>
    <x v="1"/>
    <x v="31"/>
    <n v="112"/>
    <n v="126"/>
    <n v="0.16500000000000001"/>
    <n v="112"/>
    <n v="119"/>
    <n v="2026"/>
    <s v="60s"/>
    <s v="VERY LIGHT"/>
    <s v="FAIRLY LIGHT"/>
    <s v="Sales F.O.B. Shipping Point and/or Delivered Sales, Shipping Point Basis"/>
    <s v="About Steady"/>
    <s v="occasional higher and lower. Some prior commitments 133.00-154.00, occasional higher."/>
    <s v="Wide range in prices. Some sales are from prior bookings and/or previous commitments with few new sales."/>
    <s v="Orlando (Oviedo), Florida"/>
    <x v="7"/>
  </r>
  <r>
    <s v="SOUTHEAST MISSOURI"/>
    <s v="24 inch bins"/>
    <x v="1"/>
    <x v="31"/>
    <n v="119"/>
    <n v="126"/>
    <n v="0.17"/>
    <n v="119"/>
    <m/>
    <n v="2026"/>
    <s v="45s"/>
    <s v="VERY LIGHT"/>
    <s v="FAIRLY LIGHT"/>
    <s v="Sales F.O.B. Shipping Point and/or Delivered Sales, Shipping Point Basis"/>
    <s v="About Steady"/>
    <s v="occasional lower, some prior commitments 133.00-154.00."/>
    <s v="Wide range in prices. Some sales are from prior bookings and/or previous commitments with few new sales."/>
    <s v="Orlando (Oviedo), Florida"/>
    <x v="7"/>
  </r>
  <r>
    <s v="SOUTHEAST MISSOURI"/>
    <s v="24 inch bins"/>
    <x v="1"/>
    <x v="31"/>
    <n v="119"/>
    <n v="126"/>
    <n v="0.17"/>
    <n v="119"/>
    <n v="119"/>
    <n v="2026"/>
    <s v="36s"/>
    <s v="VERY LIGHT"/>
    <s v="FAIRLY LIGHT"/>
    <s v="Sales F.O.B. Shipping Point and/or Delivered Sales, Shipping Point Basis"/>
    <s v="About Steady"/>
    <s v="occasional lower, some prior commitments 133.00-154.00."/>
    <s v="Wide range in prices. Some sales are from prior bookings and/or previous commitments with few new sales."/>
    <s v="Orlando (Oviedo), Florida"/>
    <x v="7"/>
  </r>
  <r>
    <s v="SOUTHEAST MISSOURI"/>
    <s v="24 inch bins"/>
    <x v="1"/>
    <x v="32"/>
    <n v="112"/>
    <n v="126"/>
    <n v="0.16500000000000001"/>
    <n v="112"/>
    <n v="119"/>
    <n v="2026"/>
    <s v="60s"/>
    <s v="VERY LIGHT"/>
    <s v="FAIRLY LIGHT"/>
    <s v="Sales F.O.B. Shipping Point and/or Delivered Sales, Shipping Point Basis"/>
    <s v="About Steady"/>
    <s v="occasional higher and lower. Some prior commitments 133.00-154.00, occasional higher."/>
    <s v="Wide range in prices. Some sales are from prior bookings and/or previous commitments with few new sales."/>
    <s v="Orlando (Oviedo), Florida"/>
    <x v="7"/>
  </r>
  <r>
    <s v="SOUTHEAST MISSOURI"/>
    <s v="24 inch bins"/>
    <x v="1"/>
    <x v="32"/>
    <n v="119"/>
    <n v="126"/>
    <n v="0.17"/>
    <n v="119"/>
    <m/>
    <n v="2026"/>
    <s v="45s"/>
    <s v="VERY LIGHT"/>
    <s v="FAIRLY LIGHT"/>
    <s v="Sales F.O.B. Shipping Point and/or Delivered Sales, Shipping Point Basis"/>
    <s v="About Steady"/>
    <s v="occasional lower, some prior commitments 133.00-154.00."/>
    <s v="Wide range in prices. Some sales are from prior bookings and/or previous commitments with few new sales."/>
    <s v="Orlando (Oviedo), Florida"/>
    <x v="7"/>
  </r>
  <r>
    <s v="SOUTHEAST MISSOURI"/>
    <s v="24 inch bins"/>
    <x v="1"/>
    <x v="32"/>
    <n v="119"/>
    <n v="126"/>
    <n v="0.17"/>
    <n v="119"/>
    <n v="119"/>
    <n v="2026"/>
    <s v="36s"/>
    <s v="VERY LIGHT"/>
    <s v="FAIRLY LIGHT"/>
    <s v="Sales F.O.B. Shipping Point and/or Delivered Sales, Shipping Point Basis"/>
    <s v="About Steady"/>
    <s v="occasional lower, some prior commitments 133.00-154.00."/>
    <s v="Wide range in prices. Some sales are from prior bookings and/or previous commitments with few new sales."/>
    <s v="Orlando (Oviedo), Florida"/>
    <x v="7"/>
  </r>
  <r>
    <s v="MEXICO CROSSINGS THROUGH NOGALES ARIZONA"/>
    <s v="24 inch bins"/>
    <x v="1"/>
    <x v="33"/>
    <n v="161"/>
    <n v="182"/>
    <n v="0.245"/>
    <n v="168"/>
    <n v="175"/>
    <n v="2025"/>
    <s v="approx 60 count"/>
    <s v="Miniature in few hands."/>
    <s v="Miniature moderate, others fairly light."/>
    <s v="Sales F.O.B. Shipping Point and/or Delivered Sales, Shipping Point Basis"/>
    <s v="Miniature 6s slightly higher, 8-9s slightly lower, others about steady."/>
    <s v="occasional higher and lower"/>
    <s v="Extra services included. Wide range in quality and condition."/>
    <s v="Nogales, Arizona"/>
    <x v="8"/>
  </r>
  <r>
    <s v="MEXICO CROSSINGS THROUGH NOGALES ARIZONA"/>
    <s v="24 inch bins"/>
    <x v="1"/>
    <x v="33"/>
    <n v="182"/>
    <n v="210"/>
    <n v="0.27"/>
    <n v="182"/>
    <n v="196"/>
    <n v="2025"/>
    <s v="approx 36 count"/>
    <s v="Miniature in few hands."/>
    <s v="Miniature moderate, others fairly light."/>
    <s v="Sales F.O.B. Shipping Point and/or Delivered Sales, Shipping Point Basis"/>
    <s v="Miniature 6s slightly higher, 8-9s slightly lower, others about steady."/>
    <s v="occasional higher"/>
    <s v="Extra services included. Wide range in quality and condition."/>
    <s v="Nogales, Arizona"/>
    <x v="8"/>
  </r>
  <r>
    <s v="MEXICO CROSSINGS THROUGH NOGALES ARIZONA"/>
    <s v="24 inch bins"/>
    <x v="1"/>
    <x v="33"/>
    <n v="189"/>
    <n v="217"/>
    <n v="0.27500000000000002"/>
    <n v="189"/>
    <n v="196"/>
    <n v="2025"/>
    <s v="approx 45 count"/>
    <s v="Miniature in few hands."/>
    <s v="Miniature moderate, others fairly light."/>
    <s v="Sales F.O.B. Shipping Point and/or Delivered Sales, Shipping Point Basis"/>
    <s v="Miniature 6s slightly higher, 8-9s slightly lower, others about steady."/>
    <s v="occasional higher"/>
    <s v="Extra services included. Wide range in quality and condition."/>
    <s v="Nogales, Arizona"/>
    <x v="8"/>
  </r>
  <r>
    <s v="MEXICO CROSSINGS THROUGH NOGALES ARIZONA"/>
    <s v="cartons"/>
    <x v="1"/>
    <x v="33"/>
    <n v="19"/>
    <n v="22"/>
    <n v="0.3"/>
    <n v="19"/>
    <n v="20"/>
    <n v="2025"/>
    <s v="4s"/>
    <s v="Miniature in few hands."/>
    <s v="Miniature moderate, others fairly light."/>
    <s v="Sales F.O.B. Shipping Point and/or Delivered Sales, Shipping Point Basis"/>
    <s v="Miniature 6s slightly higher, 8-9s slightly lower, others about steady."/>
    <m/>
    <s v="Extra services included. Wide range in quality and condition."/>
    <s v="Nogales, Arizona"/>
    <x v="8"/>
  </r>
  <r>
    <s v="MEXICO CROSSINGS THROUGH NOGALES ARIZONA"/>
    <s v="cartons"/>
    <x v="0"/>
    <x v="33"/>
    <n v="13"/>
    <n v="15.95"/>
    <n v="0.31"/>
    <n v="13.95"/>
    <m/>
    <n v="2025"/>
    <s v="9s"/>
    <s v="Miniature in few hands."/>
    <s v="Miniature moderate, others fairly light."/>
    <s v="Sales F.O.B. Shipping Point and/or Delivered Sales, Shipping Point Basis"/>
    <s v="Miniature 6s slightly higher, 8-9s slightly lower, others about steady."/>
    <m/>
    <s v="Extra services included. Wide range in quality and condition."/>
    <s v="Nogales, Arizona"/>
    <x v="8"/>
  </r>
  <r>
    <s v="MEXICO CROSSINGS THROUGH NOGALES ARIZONA"/>
    <s v="cartons"/>
    <x v="1"/>
    <x v="33"/>
    <n v="20"/>
    <n v="23"/>
    <n v="0.31538461538461537"/>
    <n v="20"/>
    <n v="21"/>
    <n v="2025"/>
    <s v="5s"/>
    <s v="Miniature in few hands."/>
    <s v="Miniature moderate, others fairly light."/>
    <s v="Sales F.O.B. Shipping Point and/or Delivered Sales, Shipping Point Basis"/>
    <s v="Miniature 6s slightly higher, 8-9s slightly lower, others about steady."/>
    <m/>
    <s v="Extra services included. Wide range in quality and condition."/>
    <s v="Nogales, Arizona"/>
    <x v="8"/>
  </r>
  <r>
    <s v="MEXICO CROSSINGS THROUGH NOGALES ARIZONA"/>
    <s v="cartons"/>
    <x v="0"/>
    <x v="33"/>
    <n v="14.95"/>
    <n v="16.95"/>
    <n v="0.3322222222222222"/>
    <n v="14.95"/>
    <m/>
    <n v="2025"/>
    <s v="8s"/>
    <s v="Miniature in few hands."/>
    <s v="Miniature moderate, others fairly light."/>
    <s v="Sales F.O.B. Shipping Point and/or Delivered Sales, Shipping Point Basis"/>
    <s v="Miniature 6s slightly higher, 8-9s slightly lower, others about steady."/>
    <m/>
    <s v="Extra services included. Wide range in quality and condition."/>
    <s v="Nogales, Arizona"/>
    <x v="8"/>
  </r>
  <r>
    <s v="MEXICO CROSSINGS THROUGH NOGALES ARIZONA"/>
    <s v="cartons"/>
    <x v="0"/>
    <x v="33"/>
    <n v="16.95"/>
    <n v="18.95"/>
    <n v="0.37666666666666665"/>
    <n v="16.95"/>
    <m/>
    <n v="2025"/>
    <s v="6s"/>
    <s v="Miniature in few hands."/>
    <s v="Miniature moderate, others fairly light."/>
    <s v="Sales F.O.B. Shipping Point and/or Delivered Sales, Shipping Point Basis"/>
    <s v="Miniature 6s slightly higher, 8-9s slightly lower, others about steady."/>
    <m/>
    <s v="Extra services included. Wide range in quality and condition."/>
    <s v="Nogales, Arizona"/>
    <x v="8"/>
  </r>
  <r>
    <s v="MEXICO CROSSINGS THROUGH NOGALES ARIZONA"/>
    <s v="24 inch bins"/>
    <x v="1"/>
    <x v="101"/>
    <n v="161"/>
    <n v="182"/>
    <n v="0.245"/>
    <n v="168"/>
    <n v="175"/>
    <n v="2025"/>
    <s v="approx 60 count"/>
    <s v="Miniature light and in few hands."/>
    <s v="MODERATE"/>
    <s v="Sales F.O.B. Shipping Point and/or Delivered Sales, Shipping Point Basis"/>
    <s v="cartons 4-5s, approximately 36-45 counts slightly higher, Miniature 6s slightly lower, others about steady."/>
    <s v="occasional higher and lower"/>
    <s v="Extra services included. Wide range in quality and condition."/>
    <s v="Nogales, Arizona"/>
    <x v="8"/>
  </r>
  <r>
    <s v="MEXICO CROSSINGS THROUGH NOGALES ARIZONA"/>
    <s v="cartons"/>
    <x v="1"/>
    <x v="101"/>
    <n v="15"/>
    <n v="18"/>
    <n v="0.25384615384615383"/>
    <n v="16"/>
    <n v="17"/>
    <n v="2025"/>
    <s v="6s"/>
    <s v="Miniature light and in few hands."/>
    <s v="MODERATE"/>
    <s v="Sales F.O.B. Shipping Point and/or Delivered Sales, Shipping Point Basis"/>
    <s v="cartons 4-5s, approximately 36-45 counts slightly higher, Miniature 6s slightly lower, others about steady."/>
    <s v="occasional higher"/>
    <s v="Extra services included. Wide range in quality and condition."/>
    <s v="Nogales, Arizona"/>
    <x v="8"/>
  </r>
  <r>
    <s v="MEXICO CROSSINGS THROUGH NOGALES ARIZONA"/>
    <s v="24 inch bins"/>
    <x v="1"/>
    <x v="101"/>
    <n v="189"/>
    <n v="217"/>
    <n v="0.28999999999999998"/>
    <n v="196"/>
    <n v="210"/>
    <n v="2025"/>
    <s v="approx 36 count"/>
    <s v="Miniature light and in few hands."/>
    <s v="MODERATE"/>
    <s v="Sales F.O.B. Shipping Point and/or Delivered Sales, Shipping Point Basis"/>
    <s v="cartons 4-5s, approximately 36-45 counts slightly higher, Miniature 6s slightly lower, others about steady."/>
    <s v="few as high 224.00"/>
    <s v="Extra services included. Wide range in quality and condition."/>
    <s v="Nogales, Arizona"/>
    <x v="8"/>
  </r>
  <r>
    <s v="MEXICO CROSSINGS THROUGH NOGALES ARIZONA"/>
    <s v="24 inch bins"/>
    <x v="1"/>
    <x v="101"/>
    <n v="189"/>
    <n v="217"/>
    <n v="0.28999999999999998"/>
    <n v="196"/>
    <n v="210"/>
    <n v="2025"/>
    <s v="approx 45 count"/>
    <s v="Miniature light and in few hands."/>
    <s v="MODERATE"/>
    <s v="Sales F.O.B. Shipping Point and/or Delivered Sales, Shipping Point Basis"/>
    <s v="cartons 4-5s, approximately 36-45 counts slightly higher, Miniature 6s slightly lower, others about steady."/>
    <s v="occasional higher"/>
    <s v="Extra services included. Wide range in quality and condition."/>
    <s v="Nogales, Arizona"/>
    <x v="8"/>
  </r>
  <r>
    <s v="MEXICO CROSSINGS THROUGH NOGALES ARIZONA"/>
    <s v="cartons"/>
    <x v="0"/>
    <x v="101"/>
    <n v="13.95"/>
    <n v="16"/>
    <n v="0.31111111111111112"/>
    <n v="14"/>
    <m/>
    <n v="2025"/>
    <s v="9s"/>
    <s v="Miniature light and in few hands."/>
    <s v="MODERATE"/>
    <s v="Sales F.O.B. Shipping Point and/or Delivered Sales, Shipping Point Basis"/>
    <s v="cartons 4-5s, approximately 36-45 counts slightly higher, Miniature 6s slightly lower, others about steady."/>
    <m/>
    <s v="Extra services included. Wide range in quality and condition."/>
    <s v="Nogales, Arizona"/>
    <x v="8"/>
  </r>
  <r>
    <s v="MEXICO CROSSINGS THROUGH NOGALES ARIZONA"/>
    <s v="cartons"/>
    <x v="1"/>
    <x v="101"/>
    <n v="20"/>
    <n v="23"/>
    <n v="0.32307692307692309"/>
    <n v="20"/>
    <n v="22"/>
    <n v="2025"/>
    <s v="5s"/>
    <s v="Miniature light and in few hands."/>
    <s v="MODERATE"/>
    <s v="Sales F.O.B. Shipping Point and/or Delivered Sales, Shipping Point Basis"/>
    <s v="cartons 4-5s, approximately 36-45 counts slightly higher, Miniature 6s slightly lower, others about steady."/>
    <s v="occasional higher"/>
    <s v="Extra services included. Wide range in quality and condition."/>
    <s v="Nogales, Arizona"/>
    <x v="8"/>
  </r>
  <r>
    <s v="MEXICO CROSSINGS THROUGH NOGALES ARIZONA"/>
    <s v="cartons"/>
    <x v="1"/>
    <x v="101"/>
    <n v="19"/>
    <n v="22"/>
    <n v="0.32307692307692309"/>
    <n v="20"/>
    <n v="22"/>
    <n v="2025"/>
    <s v="4s"/>
    <s v="Miniature light and in few hands."/>
    <s v="MODERATE"/>
    <s v="Sales F.O.B. Shipping Point and/or Delivered Sales, Shipping Point Basis"/>
    <s v="cartons 4-5s, approximately 36-45 counts slightly higher, Miniature 6s slightly lower, others about steady."/>
    <s v="occasional higher"/>
    <s v="Extra services included. Wide range in quality and condition."/>
    <s v="Nogales, Arizona"/>
    <x v="8"/>
  </r>
  <r>
    <s v="MEXICO CROSSINGS THROUGH NOGALES ARIZONA"/>
    <s v="cartons"/>
    <x v="0"/>
    <x v="101"/>
    <n v="14.95"/>
    <n v="16.95"/>
    <n v="0.3322222222222222"/>
    <n v="14.95"/>
    <m/>
    <n v="2025"/>
    <s v="8s"/>
    <s v="Miniature light and in few hands."/>
    <s v="MODERATE"/>
    <s v="Sales F.O.B. Shipping Point and/or Delivered Sales, Shipping Point Basis"/>
    <s v="cartons 4-5s, approximately 36-45 counts slightly higher, Miniature 6s slightly lower, others about steady."/>
    <m/>
    <s v="Extra services included. Wide range in quality and condition."/>
    <s v="Nogales, Arizona"/>
    <x v="8"/>
  </r>
  <r>
    <s v="MEXICO CROSSINGS THROUGH NOGALES ARIZONA"/>
    <s v="cartons"/>
    <x v="0"/>
    <x v="101"/>
    <n v="16"/>
    <n v="16.95"/>
    <n v="0.36611111111111116"/>
    <m/>
    <m/>
    <n v="2025"/>
    <s v="6s"/>
    <s v="Miniature light and in few hands."/>
    <s v="MODERATE"/>
    <s v="Sales F.O.B. Shipping Point and/or Delivered Sales, Shipping Point Basis"/>
    <s v="cartons 4-5s, approximately 36-45 counts slightly higher, Miniature 6s slightly lower, others about steady."/>
    <s v="few as high 18.00"/>
    <s v="Extra services included. Wide range in quality and condition."/>
    <s v="Nogales, Arizona"/>
    <x v="8"/>
  </r>
  <r>
    <s v="MEXICO CROSSINGS THROUGH NOGALES ARIZONA"/>
    <s v="24 inch bins"/>
    <x v="1"/>
    <x v="34"/>
    <n v="161"/>
    <n v="182"/>
    <n v="0.245"/>
    <n v="168"/>
    <n v="175"/>
    <n v="2025"/>
    <s v="approx 60 count"/>
    <s v="Miniature light and in few hands."/>
    <s v="MODERATE"/>
    <s v="Sales F.O.B. Shipping Point and/or Delivered Sales, Shipping Point Basis"/>
    <s v="Miniature 8-9s slightly higher, others about steady."/>
    <s v="occasional higher and lower"/>
    <s v="Extra services included. Wide range in quality and condition."/>
    <s v="Nogales, Arizona"/>
    <x v="8"/>
  </r>
  <r>
    <s v="MEXICO CROSSINGS THROUGH NOGALES ARIZONA"/>
    <s v="cartons"/>
    <x v="1"/>
    <x v="34"/>
    <n v="15"/>
    <n v="18"/>
    <n v="0.25384615384615383"/>
    <n v="16"/>
    <n v="17"/>
    <n v="2025"/>
    <s v="6s"/>
    <s v="Miniature light and in few hands."/>
    <s v="MODERATE"/>
    <s v="Sales F.O.B. Shipping Point and/or Delivered Sales, Shipping Point Basis"/>
    <s v="Miniature 8-9s slightly higher, others about steady."/>
    <s v="occasional higher"/>
    <s v="Extra services included. Wide range in quality and condition."/>
    <s v="Nogales, Arizona"/>
    <x v="8"/>
  </r>
  <r>
    <s v="MEXICO CROSSINGS THROUGH NOGALES ARIZONA"/>
    <s v="24 inch bins"/>
    <x v="1"/>
    <x v="34"/>
    <n v="189"/>
    <n v="217"/>
    <n v="0.28999999999999998"/>
    <n v="196"/>
    <n v="210"/>
    <n v="2025"/>
    <s v="approx 36 count"/>
    <s v="Miniature light and in few hands."/>
    <s v="MODERATE"/>
    <s v="Sales F.O.B. Shipping Point and/or Delivered Sales, Shipping Point Basis"/>
    <s v="Miniature 8-9s slightly higher, others about steady."/>
    <s v="few as high 224.00"/>
    <s v="Extra services included. Wide range in quality and condition."/>
    <s v="Nogales, Arizona"/>
    <x v="8"/>
  </r>
  <r>
    <s v="MEXICO CROSSINGS THROUGH NOGALES ARIZONA"/>
    <s v="24 inch bins"/>
    <x v="1"/>
    <x v="34"/>
    <n v="189"/>
    <n v="217"/>
    <n v="0.28999999999999998"/>
    <n v="196"/>
    <n v="210"/>
    <n v="2025"/>
    <s v="approx 45 count"/>
    <s v="Miniature light and in few hands."/>
    <s v="MODERATE"/>
    <s v="Sales F.O.B. Shipping Point and/or Delivered Sales, Shipping Point Basis"/>
    <s v="Miniature 8-9s slightly higher, others about steady."/>
    <s v="occasional higher"/>
    <s v="Extra services included. Wide range in quality and condition."/>
    <s v="Nogales, Arizona"/>
    <x v="8"/>
  </r>
  <r>
    <s v="MEXICO CROSSINGS THROUGH NOGALES ARIZONA"/>
    <s v="cartons"/>
    <x v="1"/>
    <x v="34"/>
    <n v="20"/>
    <n v="23"/>
    <n v="0.32307692307692309"/>
    <n v="20"/>
    <n v="22"/>
    <n v="2025"/>
    <s v="5s"/>
    <s v="Miniature light and in few hands."/>
    <s v="MODERATE"/>
    <s v="Sales F.O.B. Shipping Point and/or Delivered Sales, Shipping Point Basis"/>
    <s v="Miniature 8-9s slightly higher, others about steady."/>
    <s v="occasional higher"/>
    <s v="Extra services included. Wide range in quality and condition."/>
    <s v="Nogales, Arizona"/>
    <x v="8"/>
  </r>
  <r>
    <s v="MEXICO CROSSINGS THROUGH NOGALES ARIZONA"/>
    <s v="cartons"/>
    <x v="1"/>
    <x v="34"/>
    <n v="19"/>
    <n v="22"/>
    <n v="0.32307692307692309"/>
    <n v="20"/>
    <n v="22"/>
    <n v="2025"/>
    <s v="4s"/>
    <s v="Miniature light and in few hands."/>
    <s v="MODERATE"/>
    <s v="Sales F.O.B. Shipping Point and/or Delivered Sales, Shipping Point Basis"/>
    <s v="Miniature 8-9s slightly higher, others about steady."/>
    <s v="occasional higher"/>
    <s v="Extra services included. Wide range in quality and condition."/>
    <s v="Nogales, Arizona"/>
    <x v="8"/>
  </r>
  <r>
    <s v="MEXICO CROSSINGS THROUGH NOGALES ARIZONA"/>
    <s v="cartons"/>
    <x v="0"/>
    <x v="34"/>
    <n v="13.95"/>
    <n v="16"/>
    <n v="0.3322222222222222"/>
    <n v="14.95"/>
    <m/>
    <n v="2025"/>
    <s v="9s"/>
    <s v="Miniature light and in few hands."/>
    <s v="MODERATE"/>
    <s v="Sales F.O.B. Shipping Point and/or Delivered Sales, Shipping Point Basis"/>
    <s v="Miniature 8-9s slightly higher, others about steady."/>
    <m/>
    <s v="Extra services included. Wide range in quality and condition."/>
    <s v="Nogales, Arizona"/>
    <x v="8"/>
  </r>
  <r>
    <s v="MEXICO CROSSINGS THROUGH NOGALES ARIZONA"/>
    <s v="cartons"/>
    <x v="0"/>
    <x v="34"/>
    <n v="14.95"/>
    <n v="16.95"/>
    <n v="0.35444444444444445"/>
    <m/>
    <m/>
    <n v="2025"/>
    <s v="8s"/>
    <s v="Miniature light and in few hands."/>
    <s v="MODERATE"/>
    <s v="Sales F.O.B. Shipping Point and/or Delivered Sales, Shipping Point Basis"/>
    <s v="Miniature 8-9s slightly higher, others about steady."/>
    <m/>
    <s v="Extra services included. Wide range in quality and condition."/>
    <s v="Nogales, Arizona"/>
    <x v="8"/>
  </r>
  <r>
    <s v="MEXICO CROSSINGS THROUGH NOGALES ARIZONA"/>
    <s v="cartons"/>
    <x v="0"/>
    <x v="34"/>
    <n v="16"/>
    <n v="16.95"/>
    <n v="0.36611111111111116"/>
    <m/>
    <m/>
    <n v="2025"/>
    <s v="6s"/>
    <s v="Miniature light and in few hands."/>
    <s v="MODERATE"/>
    <s v="Sales F.O.B. Shipping Point and/or Delivered Sales, Shipping Point Basis"/>
    <s v="Miniature 8-9s slightly higher, others about steady."/>
    <s v="few as high 18.00"/>
    <s v="Extra services included. Wide range in quality and condition."/>
    <s v="Nogales, Arizona"/>
    <x v="8"/>
  </r>
  <r>
    <s v="MEXICO CROSSINGS THROUGH NOGALES ARIZONA"/>
    <s v="cartons"/>
    <x v="1"/>
    <x v="102"/>
    <n v="15"/>
    <n v="18"/>
    <n v="0.25384615384615383"/>
    <n v="16"/>
    <n v="17"/>
    <n v="2025"/>
    <s v="6s"/>
    <m/>
    <s v="MODERATE"/>
    <s v="Sales F.O.B. Shipping Point and/or Delivered Sales, Shipping Point Basis"/>
    <s v="cartons 5s slightly higher, 4s and 6s about steady, others slightly lower."/>
    <s v="occasional higher"/>
    <s v="Extra services included. Wide range in quality and condition."/>
    <s v="Nogales, Arizona"/>
    <x v="8"/>
  </r>
  <r>
    <s v="MEXICO CROSSINGS THROUGH NOGALES ARIZONA"/>
    <s v="24 inch bins"/>
    <x v="1"/>
    <x v="102"/>
    <n v="182"/>
    <n v="217"/>
    <n v="0.28000000000000003"/>
    <n v="189"/>
    <n v="203"/>
    <n v="2025"/>
    <s v="approx 36 count"/>
    <m/>
    <s v="MODERATE"/>
    <s v="Sales F.O.B. Shipping Point and/or Delivered Sales, Shipping Point Basis"/>
    <s v="cartons 5s slightly higher, 4s and 6s about steady, others slightly lower."/>
    <s v="few as high 210.00"/>
    <s v="Extra services included. Wide range in quality and condition."/>
    <s v="Nogales, Arizona"/>
    <x v="8"/>
  </r>
  <r>
    <s v="MEXICO CROSSINGS THROUGH NOGALES ARIZONA"/>
    <s v="24 inch bins"/>
    <x v="1"/>
    <x v="102"/>
    <n v="189"/>
    <n v="217"/>
    <n v="0.28499999999999998"/>
    <n v="189"/>
    <n v="210"/>
    <n v="2025"/>
    <s v="approx 45 count"/>
    <m/>
    <s v="MODERATE"/>
    <s v="Sales F.O.B. Shipping Point and/or Delivered Sales, Shipping Point Basis"/>
    <s v="cartons 5s slightly higher, 4s and 6s about steady, others slightly lower."/>
    <s v="few as high 224.00 occasional higher"/>
    <s v="Extra services included. Wide range in quality and condition."/>
    <s v="Nogales, Arizona"/>
    <x v="8"/>
  </r>
  <r>
    <s v="MEXICO CROSSINGS THROUGH NOGALES ARIZONA"/>
    <s v="cartons"/>
    <x v="0"/>
    <x v="102"/>
    <n v="12.95"/>
    <n v="14.95"/>
    <n v="0.31"/>
    <m/>
    <m/>
    <n v="2025"/>
    <s v="9s"/>
    <m/>
    <s v="MODERATE"/>
    <s v="Sales F.O.B. Shipping Point and/or Delivered Sales, Shipping Point Basis"/>
    <s v="cartons 5s slightly higher, 4s and 6s about steady, others slightly lower."/>
    <s v="occasional higher"/>
    <s v="Extra services included. Wide range in quality and condition."/>
    <s v="Nogales, Arizona"/>
    <x v="8"/>
  </r>
  <r>
    <s v="MEXICO CROSSINGS THROUGH NOGALES ARIZONA"/>
    <s v="cartons"/>
    <x v="0"/>
    <x v="102"/>
    <n v="14"/>
    <n v="16.95"/>
    <n v="0.32166666666666666"/>
    <n v="14"/>
    <n v="14.95"/>
    <n v="2025"/>
    <s v="8s"/>
    <m/>
    <s v="MODERATE"/>
    <s v="Sales F.O.B. Shipping Point and/or Delivered Sales, Shipping Point Basis"/>
    <s v="cartons 5s slightly higher, 4s and 6s about steady, others slightly lower."/>
    <m/>
    <s v="Extra services included. Wide range in quality and condition."/>
    <s v="Nogales, Arizona"/>
    <x v="8"/>
  </r>
  <r>
    <s v="MEXICO CROSSINGS THROUGH NOGALES ARIZONA"/>
    <s v="cartons"/>
    <x v="1"/>
    <x v="102"/>
    <n v="18"/>
    <n v="22"/>
    <n v="0.32307692307692309"/>
    <n v="20"/>
    <n v="22"/>
    <n v="2025"/>
    <s v="4s"/>
    <m/>
    <s v="MODERATE"/>
    <s v="Sales F.O.B. Shipping Point and/or Delivered Sales, Shipping Point Basis"/>
    <s v="cartons 5s slightly higher, 4s and 6s about steady, others slightly lower."/>
    <s v="occasional higher"/>
    <s v="Extra services included. Wide range in quality and condition."/>
    <s v="Nogales, Arizona"/>
    <x v="8"/>
  </r>
  <r>
    <s v="MEXICO CROSSINGS THROUGH NOGALES ARIZONA"/>
    <s v="cartons"/>
    <x v="1"/>
    <x v="102"/>
    <n v="20"/>
    <n v="23"/>
    <n v="0.33076923076923076"/>
    <n v="21"/>
    <n v="22"/>
    <n v="2025"/>
    <s v="5s"/>
    <m/>
    <s v="MODERATE"/>
    <s v="Sales F.O.B. Shipping Point and/or Delivered Sales, Shipping Point Basis"/>
    <s v="cartons 5s slightly higher, 4s and 6s about steady, others slightly lower."/>
    <s v="occasional higher"/>
    <s v="Extra services included. Wide range in quality and condition."/>
    <s v="Nogales, Arizona"/>
    <x v="8"/>
  </r>
  <r>
    <s v="MEXICO CROSSINGS THROUGH NOGALES ARIZONA"/>
    <s v="cartons"/>
    <x v="0"/>
    <x v="102"/>
    <n v="14"/>
    <n v="16.95"/>
    <n v="0.3322222222222222"/>
    <n v="14.95"/>
    <m/>
    <n v="2025"/>
    <s v="6s"/>
    <m/>
    <s v="MODERATE"/>
    <s v="Sales F.O.B. Shipping Point and/or Delivered Sales, Shipping Point Basis"/>
    <s v="cartons 5s slightly higher, 4s and 6s about steady, others slightly lower."/>
    <s v="occasional higher"/>
    <s v="Extra services included. Wide range in quality and condition."/>
    <s v="Nogales, Arizona"/>
    <x v="8"/>
  </r>
  <r>
    <s v="MEXICO CROSSINGS THROUGH NOGALES ARIZONA"/>
    <s v="cartons"/>
    <x v="1"/>
    <x v="103"/>
    <n v="15"/>
    <n v="18"/>
    <n v="0.25384615384615383"/>
    <n v="16"/>
    <n v="17"/>
    <n v="2025"/>
    <s v="6s"/>
    <m/>
    <s v="MODERATE"/>
    <s v="Sales F.O.B. Shipping Point and/or Delivered Sales, Shipping Point Basis"/>
    <s v="About Steady"/>
    <s v="occasional higher"/>
    <s v="Extra services included. Wide range in quality and condition."/>
    <s v="Nogales, Arizona"/>
    <x v="8"/>
  </r>
  <r>
    <s v="MEXICO CROSSINGS THROUGH NOGALES ARIZONA"/>
    <s v="24 inch bins"/>
    <x v="1"/>
    <x v="103"/>
    <n v="182"/>
    <n v="217"/>
    <n v="0.28000000000000003"/>
    <n v="189"/>
    <n v="203"/>
    <n v="2025"/>
    <s v="approx 36 count"/>
    <m/>
    <s v="MODERATE"/>
    <s v="Sales F.O.B. Shipping Point and/or Delivered Sales, Shipping Point Basis"/>
    <s v="About Steady"/>
    <s v="few as high 210.00"/>
    <s v="Extra services included. Wide range in quality and condition."/>
    <s v="Nogales, Arizona"/>
    <x v="8"/>
  </r>
  <r>
    <s v="MEXICO CROSSINGS THROUGH NOGALES ARIZONA"/>
    <s v="24 inch bins"/>
    <x v="1"/>
    <x v="103"/>
    <n v="189"/>
    <n v="217"/>
    <n v="0.28499999999999998"/>
    <n v="189"/>
    <n v="210"/>
    <n v="2025"/>
    <s v="approx 45 count"/>
    <m/>
    <s v="MODERATE"/>
    <s v="Sales F.O.B. Shipping Point and/or Delivered Sales, Shipping Point Basis"/>
    <s v="About Steady"/>
    <s v="few as high 224.00 occasional higher"/>
    <s v="Extra services included. Wide range in quality and condition."/>
    <s v="Nogales, Arizona"/>
    <x v="8"/>
  </r>
  <r>
    <s v="MEXICO CROSSINGS THROUGH NOGALES ARIZONA"/>
    <s v="cartons"/>
    <x v="0"/>
    <x v="103"/>
    <n v="12.95"/>
    <n v="14.95"/>
    <n v="0.31"/>
    <m/>
    <m/>
    <n v="2025"/>
    <s v="9s"/>
    <m/>
    <s v="MODERATE"/>
    <s v="Sales F.O.B. Shipping Point and/or Delivered Sales, Shipping Point Basis"/>
    <s v="About Steady"/>
    <s v="occasional higher"/>
    <s v="Extra services included. Wide range in quality and condition."/>
    <s v="Nogales, Arizona"/>
    <x v="8"/>
  </r>
  <r>
    <s v="MEXICO CROSSINGS THROUGH NOGALES ARIZONA"/>
    <s v="cartons"/>
    <x v="0"/>
    <x v="103"/>
    <n v="14"/>
    <n v="16.95"/>
    <n v="0.32166666666666666"/>
    <n v="14"/>
    <n v="14.95"/>
    <n v="2025"/>
    <s v="8s"/>
    <m/>
    <s v="MODERATE"/>
    <s v="Sales F.O.B. Shipping Point and/or Delivered Sales, Shipping Point Basis"/>
    <s v="About Steady"/>
    <m/>
    <s v="Extra services included. Wide range in quality and condition."/>
    <s v="Nogales, Arizona"/>
    <x v="8"/>
  </r>
  <r>
    <s v="MEXICO CROSSINGS THROUGH NOGALES ARIZONA"/>
    <s v="cartons"/>
    <x v="1"/>
    <x v="103"/>
    <n v="18"/>
    <n v="22"/>
    <n v="0.32307692307692309"/>
    <n v="20"/>
    <n v="22"/>
    <n v="2025"/>
    <s v="4s"/>
    <m/>
    <s v="MODERATE"/>
    <s v="Sales F.O.B. Shipping Point and/or Delivered Sales, Shipping Point Basis"/>
    <s v="About Steady"/>
    <s v="occasional higher"/>
    <s v="Extra services included. Wide range in quality and condition."/>
    <s v="Nogales, Arizona"/>
    <x v="8"/>
  </r>
  <r>
    <s v="MEXICO CROSSINGS THROUGH NOGALES ARIZONA"/>
    <s v="cartons"/>
    <x v="1"/>
    <x v="103"/>
    <n v="20"/>
    <n v="23"/>
    <n v="0.33076923076923076"/>
    <n v="21"/>
    <n v="22"/>
    <n v="2025"/>
    <s v="5s"/>
    <m/>
    <s v="MODERATE"/>
    <s v="Sales F.O.B. Shipping Point and/or Delivered Sales, Shipping Point Basis"/>
    <s v="About Steady"/>
    <s v="occasional higher"/>
    <s v="Extra services included. Wide range in quality and condition."/>
    <s v="Nogales, Arizona"/>
    <x v="8"/>
  </r>
  <r>
    <s v="MEXICO CROSSINGS THROUGH NOGALES ARIZONA"/>
    <s v="cartons"/>
    <x v="0"/>
    <x v="103"/>
    <n v="14"/>
    <n v="16.95"/>
    <n v="0.3322222222222222"/>
    <n v="14.95"/>
    <m/>
    <n v="2025"/>
    <s v="6s"/>
    <m/>
    <s v="MODERATE"/>
    <s v="Sales F.O.B. Shipping Point and/or Delivered Sales, Shipping Point Basis"/>
    <s v="About Steady"/>
    <s v="occasional higher"/>
    <s v="Extra services included. Wide range in quality and condition."/>
    <s v="Nogales, Arizona"/>
    <x v="8"/>
  </r>
  <r>
    <s v="MEXICO CROSSINGS THROUGH NOGALES ARIZONA"/>
    <s v="cartons"/>
    <x v="1"/>
    <x v="35"/>
    <n v="15"/>
    <n v="18"/>
    <n v="0.25384615384615383"/>
    <n v="16"/>
    <n v="17"/>
    <n v="2025"/>
    <s v="6s"/>
    <m/>
    <s v="MODERATE"/>
    <s v="Sales F.O.B. Shipping Point and/or Delivered Sales, Shipping Point Basis"/>
    <s v="About Steady"/>
    <s v="occasional higher"/>
    <s v="Extra services included. Wide range in quality and condition."/>
    <s v="Nogales, Arizona"/>
    <x v="8"/>
  </r>
  <r>
    <s v="MEXICO CROSSINGS THROUGH NOGALES ARIZONA"/>
    <s v="24 inch bins"/>
    <x v="1"/>
    <x v="35"/>
    <n v="182"/>
    <n v="217"/>
    <n v="0.28000000000000003"/>
    <n v="189"/>
    <n v="203"/>
    <n v="2025"/>
    <s v="approx 36 count"/>
    <m/>
    <s v="MODERATE"/>
    <s v="Sales F.O.B. Shipping Point and/or Delivered Sales, Shipping Point Basis"/>
    <s v="About Steady"/>
    <s v="few as high 210.00"/>
    <s v="Extra services included. Wide range in quality and condition."/>
    <s v="Nogales, Arizona"/>
    <x v="8"/>
  </r>
  <r>
    <s v="MEXICO CROSSINGS THROUGH NOGALES ARIZONA"/>
    <s v="24 inch bins"/>
    <x v="1"/>
    <x v="35"/>
    <n v="189"/>
    <n v="217"/>
    <n v="0.28499999999999998"/>
    <n v="189"/>
    <n v="210"/>
    <n v="2025"/>
    <s v="approx 45 count"/>
    <m/>
    <s v="MODERATE"/>
    <s v="Sales F.O.B. Shipping Point and/or Delivered Sales, Shipping Point Basis"/>
    <s v="About Steady"/>
    <s v="few as high 224.00 occasional higher"/>
    <s v="Extra services included. Wide range in quality and condition."/>
    <s v="Nogales, Arizona"/>
    <x v="8"/>
  </r>
  <r>
    <s v="MEXICO CROSSINGS THROUGH NOGALES ARIZONA"/>
    <s v="cartons"/>
    <x v="0"/>
    <x v="35"/>
    <n v="12.95"/>
    <n v="14.95"/>
    <n v="0.31"/>
    <m/>
    <m/>
    <n v="2025"/>
    <s v="9s"/>
    <m/>
    <s v="MODERATE"/>
    <s v="Sales F.O.B. Shipping Point and/or Delivered Sales, Shipping Point Basis"/>
    <s v="About Steady"/>
    <m/>
    <s v="Extra services included. Wide range in quality and condition."/>
    <s v="Nogales, Arizona"/>
    <x v="8"/>
  </r>
  <r>
    <s v="MEXICO CROSSINGS THROUGH NOGALES ARIZONA"/>
    <s v="cartons"/>
    <x v="0"/>
    <x v="35"/>
    <n v="14"/>
    <n v="15.95"/>
    <n v="0.32166666666666666"/>
    <n v="14"/>
    <n v="14.95"/>
    <n v="2025"/>
    <s v="8s"/>
    <m/>
    <s v="MODERATE"/>
    <s v="Sales F.O.B. Shipping Point and/or Delivered Sales, Shipping Point Basis"/>
    <s v="About Steady"/>
    <s v="occasional higher"/>
    <s v="Extra services included. Wide range in quality and condition."/>
    <s v="Nogales, Arizona"/>
    <x v="8"/>
  </r>
  <r>
    <s v="MEXICO CROSSINGS THROUGH NOGALES ARIZONA"/>
    <s v="cartons"/>
    <x v="1"/>
    <x v="35"/>
    <n v="18"/>
    <n v="22"/>
    <n v="0.32307692307692309"/>
    <n v="20"/>
    <n v="22"/>
    <n v="2025"/>
    <s v="4s"/>
    <m/>
    <s v="MODERATE"/>
    <s v="Sales F.O.B. Shipping Point and/or Delivered Sales, Shipping Point Basis"/>
    <s v="About Steady"/>
    <s v="occasional higher"/>
    <s v="Extra services included. Wide range in quality and condition."/>
    <s v="Nogales, Arizona"/>
    <x v="8"/>
  </r>
  <r>
    <s v="MEXICO CROSSINGS THROUGH NOGALES ARIZONA"/>
    <s v="cartons"/>
    <x v="1"/>
    <x v="35"/>
    <n v="20"/>
    <n v="23"/>
    <n v="0.33076923076923076"/>
    <n v="21"/>
    <n v="22"/>
    <n v="2025"/>
    <s v="5s"/>
    <m/>
    <s v="MODERATE"/>
    <s v="Sales F.O.B. Shipping Point and/or Delivered Sales, Shipping Point Basis"/>
    <s v="About Steady"/>
    <s v="occasional higher"/>
    <s v="Extra services included. Wide range in quality and condition."/>
    <s v="Nogales, Arizona"/>
    <x v="8"/>
  </r>
  <r>
    <s v="MEXICO CROSSINGS THROUGH NOGALES ARIZONA"/>
    <s v="cartons"/>
    <x v="0"/>
    <x v="35"/>
    <n v="14"/>
    <n v="16.95"/>
    <n v="0.3322222222222222"/>
    <n v="14.95"/>
    <m/>
    <n v="2025"/>
    <s v="6s"/>
    <m/>
    <s v="MODERATE"/>
    <s v="Sales F.O.B. Shipping Point and/or Delivered Sales, Shipping Point Basis"/>
    <s v="About Steady"/>
    <m/>
    <s v="Extra services included. Wide range in quality and condition."/>
    <s v="Nogales, Arizona"/>
    <x v="8"/>
  </r>
  <r>
    <s v="MEXICO CROSSINGS THROUGH NOGALES ARIZONA"/>
    <s v="cartons"/>
    <x v="0"/>
    <x v="104"/>
    <n v="10.95"/>
    <n v="12.95"/>
    <n v="0.24388888888888888"/>
    <n v="10.95"/>
    <n v="11"/>
    <n v="2025"/>
    <s v="9s"/>
    <m/>
    <s v="Miniature fairly light, others fairly good."/>
    <s v="Sales F.O.B. Shipping Point and/or Delivered Sales, Shipping Point Basis"/>
    <s v="Miniature lower, others higher."/>
    <m/>
    <s v="Extra services included. Wide range in quality and condition."/>
    <s v="Nogales, Arizona"/>
    <x v="8"/>
  </r>
  <r>
    <s v="MEXICO CROSSINGS THROUGH NOGALES ARIZONA"/>
    <s v="cartons"/>
    <x v="1"/>
    <x v="104"/>
    <n v="16"/>
    <n v="20"/>
    <n v="0.27692307692307694"/>
    <n v="18"/>
    <m/>
    <n v="2025"/>
    <s v="6s"/>
    <m/>
    <s v="Miniature fairly light, others fairly good."/>
    <s v="Sales F.O.B. Shipping Point and/or Delivered Sales, Shipping Point Basis"/>
    <s v="Miniature lower, others higher."/>
    <s v="occasional higher"/>
    <s v="Extra services included. Wide range in quality and condition."/>
    <s v="Nogales, Arizona"/>
    <x v="8"/>
  </r>
  <r>
    <s v="MEXICO CROSSINGS THROUGH NOGALES ARIZONA"/>
    <s v="cartons"/>
    <x v="0"/>
    <x v="104"/>
    <n v="12.95"/>
    <n v="14.95"/>
    <n v="0.28833333333333333"/>
    <n v="12.95"/>
    <n v="13"/>
    <n v="2025"/>
    <s v="8s"/>
    <m/>
    <s v="Miniature fairly light, others fairly good."/>
    <s v="Sales F.O.B. Shipping Point and/or Delivered Sales, Shipping Point Basis"/>
    <s v="Miniature lower, others higher."/>
    <m/>
    <s v="Extra services included. Wide range in quality and condition."/>
    <s v="Nogales, Arizona"/>
    <x v="8"/>
  </r>
  <r>
    <s v="MEXICO CROSSINGS THROUGH NOGALES ARIZONA"/>
    <s v="cartons"/>
    <x v="0"/>
    <x v="104"/>
    <n v="12.95"/>
    <n v="14.95"/>
    <n v="0.29888888888888887"/>
    <n v="12.95"/>
    <n v="13.95"/>
    <n v="2025"/>
    <s v="6s"/>
    <m/>
    <s v="Miniature fairly light, others fairly good."/>
    <s v="Sales F.O.B. Shipping Point and/or Delivered Sales, Shipping Point Basis"/>
    <s v="Miniature lower, others higher."/>
    <s v="occasional higher"/>
    <s v="Extra services included. Wide range in quality and condition."/>
    <s v="Nogales, Arizona"/>
    <x v="8"/>
  </r>
  <r>
    <s v="MEXICO CROSSINGS THROUGH NOGALES ARIZONA"/>
    <s v="24 inch bins"/>
    <x v="1"/>
    <x v="104"/>
    <n v="196"/>
    <n v="224"/>
    <n v="0.3"/>
    <n v="210"/>
    <m/>
    <n v="2025"/>
    <s v="approx 60 count"/>
    <m/>
    <s v="Miniature fairly light, others fairly good."/>
    <s v="Sales F.O.B. Shipping Point and/or Delivered Sales, Shipping Point Basis"/>
    <s v="Miniature lower, others higher."/>
    <s v="occasional higher"/>
    <s v="Extra services included. Wide range in quality and condition."/>
    <s v="Nogales, Arizona"/>
    <x v="8"/>
  </r>
  <r>
    <s v="MEXICO CROSSINGS THROUGH NOGALES ARIZONA"/>
    <s v="24 inch bins"/>
    <x v="1"/>
    <x v="104"/>
    <n v="210"/>
    <n v="238"/>
    <n v="0.315"/>
    <n v="217"/>
    <n v="224"/>
    <n v="2025"/>
    <s v="approx 36 count"/>
    <m/>
    <s v="Miniature fairly light, others fairly good."/>
    <s v="Sales F.O.B. Shipping Point and/or Delivered Sales, Shipping Point Basis"/>
    <s v="Miniature lower, others higher."/>
    <s v="occasional higher"/>
    <s v="Extra services included. Wide range in quality and condition."/>
    <s v="Nogales, Arizona"/>
    <x v="8"/>
  </r>
  <r>
    <s v="MEXICO CROSSINGS THROUGH NOGALES ARIZONA"/>
    <s v="24 inch bins"/>
    <x v="1"/>
    <x v="104"/>
    <n v="217"/>
    <n v="245"/>
    <n v="0.32500000000000001"/>
    <n v="224"/>
    <n v="231"/>
    <n v="2025"/>
    <s v="approx 45 count"/>
    <m/>
    <s v="Miniature fairly light, others fairly good."/>
    <s v="Sales F.O.B. Shipping Point and/or Delivered Sales, Shipping Point Basis"/>
    <s v="Miniature lower, others higher."/>
    <s v="occasional higher"/>
    <s v="Extra services included. Wide range in quality and condition."/>
    <s v="Nogales, Arizona"/>
    <x v="8"/>
  </r>
  <r>
    <s v="MEXICO CROSSINGS THROUGH NOGALES ARIZONA"/>
    <s v="cartons"/>
    <x v="1"/>
    <x v="104"/>
    <n v="20"/>
    <n v="24"/>
    <n v="0.33846153846153848"/>
    <n v="21"/>
    <n v="23"/>
    <n v="2025"/>
    <s v="4s"/>
    <m/>
    <s v="Miniature fairly light, others fairly good."/>
    <s v="Sales F.O.B. Shipping Point and/or Delivered Sales, Shipping Point Basis"/>
    <s v="Miniature lower, others higher."/>
    <s v="occasional higher"/>
    <s v="Extra services included. Wide range in quality and condition."/>
    <s v="Nogales, Arizona"/>
    <x v="8"/>
  </r>
  <r>
    <s v="MEXICO CROSSINGS THROUGH NOGALES ARIZONA"/>
    <s v="cartons"/>
    <x v="1"/>
    <x v="104"/>
    <n v="20"/>
    <n v="24"/>
    <n v="0.34615384615384615"/>
    <n v="22"/>
    <n v="23"/>
    <n v="2025"/>
    <s v="5s"/>
    <m/>
    <s v="Miniature fairly light, others fairly good."/>
    <s v="Sales F.O.B. Shipping Point and/or Delivered Sales, Shipping Point Basis"/>
    <s v="Miniature lower, others higher."/>
    <m/>
    <s v="Extra services included. Wide range in quality and condition."/>
    <s v="Nogales, Arizona"/>
    <x v="8"/>
  </r>
  <r>
    <s v="MEXICO CROSSINGS THROUGH NOGALES ARIZONA"/>
    <s v="cartons"/>
    <x v="0"/>
    <x v="36"/>
    <n v="10.95"/>
    <n v="12.95"/>
    <n v="0.24388888888888888"/>
    <n v="10.95"/>
    <n v="11"/>
    <n v="2025"/>
    <s v="9s"/>
    <m/>
    <s v="Miniature fairly light, others fairly good."/>
    <s v="Sales F.O.B. Shipping Point and/or Delivered Sales, Shipping Point Basis"/>
    <s v="Miniature about steady, others slightly higher."/>
    <m/>
    <s v="Extra services included. Wide range in quality and condition."/>
    <s v="Nogales, Arizona"/>
    <x v="8"/>
  </r>
  <r>
    <s v="MEXICO CROSSINGS THROUGH NOGALES ARIZONA"/>
    <s v="cartons"/>
    <x v="0"/>
    <x v="36"/>
    <n v="12.95"/>
    <n v="14.95"/>
    <n v="0.28833333333333333"/>
    <n v="12.95"/>
    <n v="13"/>
    <n v="2025"/>
    <s v="8s"/>
    <m/>
    <s v="Miniature fairly light, others fairly good."/>
    <s v="Sales F.O.B. Shipping Point and/or Delivered Sales, Shipping Point Basis"/>
    <s v="Miniature about steady, others slightly higher."/>
    <m/>
    <s v="Extra services included. Wide range in quality and condition."/>
    <s v="Nogales, Arizona"/>
    <x v="8"/>
  </r>
  <r>
    <s v="MEXICO CROSSINGS THROUGH NOGALES ARIZONA"/>
    <s v="cartons"/>
    <x v="1"/>
    <x v="36"/>
    <n v="18"/>
    <n v="22"/>
    <n v="0.29230769230769232"/>
    <n v="18"/>
    <n v="20"/>
    <n v="2025"/>
    <s v="6s"/>
    <m/>
    <s v="Miniature fairly light, others fairly good."/>
    <s v="Sales F.O.B. Shipping Point and/or Delivered Sales, Shipping Point Basis"/>
    <s v="Miniature about steady, others slightly higher."/>
    <s v="occasional higher"/>
    <s v="Extra services included. Wide range in quality and condition."/>
    <s v="Nogales, Arizona"/>
    <x v="8"/>
  </r>
  <r>
    <s v="MEXICO CROSSINGS THROUGH NOGALES ARIZONA"/>
    <s v="cartons"/>
    <x v="0"/>
    <x v="36"/>
    <n v="12.95"/>
    <n v="14.95"/>
    <n v="0.29888888888888887"/>
    <n v="12.95"/>
    <n v="13.95"/>
    <n v="2025"/>
    <s v="6s"/>
    <m/>
    <s v="Miniature fairly light, others fairly good."/>
    <s v="Sales F.O.B. Shipping Point and/or Delivered Sales, Shipping Point Basis"/>
    <s v="Miniature about steady, others slightly higher."/>
    <s v="occasional higher"/>
    <s v="Extra services included. Wide range in quality and condition."/>
    <s v="Nogales, Arizona"/>
    <x v="8"/>
  </r>
  <r>
    <s v="MEXICO CROSSINGS THROUGH NOGALES ARIZONA"/>
    <s v="24 inch bins"/>
    <x v="1"/>
    <x v="36"/>
    <n v="217"/>
    <n v="238"/>
    <n v="0.315"/>
    <n v="217"/>
    <n v="224"/>
    <n v="2025"/>
    <s v="approx 60 count"/>
    <m/>
    <s v="Miniature fairly light, others fairly good."/>
    <s v="Sales F.O.B. Shipping Point and/or Delivered Sales, Shipping Point Basis"/>
    <s v="Miniature about steady, others slightly higher."/>
    <s v="occasional higher"/>
    <s v="Extra services included. Wide range in quality and condition."/>
    <s v="Nogales, Arizona"/>
    <x v="8"/>
  </r>
  <r>
    <s v="MEXICO CROSSINGS THROUGH NOGALES ARIZONA"/>
    <s v="24 inch bins"/>
    <x v="1"/>
    <x v="36"/>
    <n v="217"/>
    <n v="245"/>
    <n v="0.32500000000000001"/>
    <n v="224"/>
    <n v="231"/>
    <n v="2025"/>
    <s v="approx 36 count"/>
    <m/>
    <s v="Miniature fairly light, others fairly good."/>
    <s v="Sales F.O.B. Shipping Point and/or Delivered Sales, Shipping Point Basis"/>
    <s v="Miniature about steady, others slightly higher."/>
    <s v="occasional higher"/>
    <s v="Extra services included. Wide range in quality and condition."/>
    <s v="Nogales, Arizona"/>
    <x v="8"/>
  </r>
  <r>
    <s v="MEXICO CROSSINGS THROUGH NOGALES ARIZONA"/>
    <s v="24 inch bins"/>
    <x v="1"/>
    <x v="36"/>
    <n v="224"/>
    <n v="259"/>
    <n v="0.33500000000000002"/>
    <n v="231"/>
    <n v="238"/>
    <n v="2025"/>
    <s v="approx 45 count"/>
    <m/>
    <s v="Miniature fairly light, others fairly good."/>
    <s v="Sales F.O.B. Shipping Point and/or Delivered Sales, Shipping Point Basis"/>
    <s v="Miniature about steady, others slightly higher."/>
    <s v="occasional higher"/>
    <s v="Extra services included. Wide range in quality and condition."/>
    <s v="Nogales, Arizona"/>
    <x v="8"/>
  </r>
  <r>
    <s v="MEXICO CROSSINGS THROUGH NOGALES ARIZONA"/>
    <s v="cartons"/>
    <x v="1"/>
    <x v="36"/>
    <n v="22"/>
    <n v="24"/>
    <n v="0.35384615384615387"/>
    <m/>
    <m/>
    <n v="2025"/>
    <s v="5s"/>
    <m/>
    <s v="Miniature fairly light, others fairly good."/>
    <s v="Sales F.O.B. Shipping Point and/or Delivered Sales, Shipping Point Basis"/>
    <s v="Miniature about steady, others slightly higher."/>
    <s v="occasional higher and lower"/>
    <s v="Extra services included. Wide range in quality and condition."/>
    <s v="Nogales, Arizona"/>
    <x v="8"/>
  </r>
  <r>
    <s v="MEXICO CROSSINGS THROUGH NOGALES ARIZONA"/>
    <s v="cartons"/>
    <x v="1"/>
    <x v="36"/>
    <n v="20"/>
    <n v="24"/>
    <n v="0.35384615384615387"/>
    <n v="22"/>
    <n v="24"/>
    <n v="2025"/>
    <s v="4s"/>
    <m/>
    <s v="Miniature fairly light, others fairly good."/>
    <s v="Sales F.O.B. Shipping Point and/or Delivered Sales, Shipping Point Basis"/>
    <s v="Miniature about steady, others slightly higher."/>
    <s v="occasional higher"/>
    <s v="Extra services included. Wide range in quality and condition."/>
    <s v="Nogales, Arizona"/>
    <x v="8"/>
  </r>
  <r>
    <s v="MEXICO CROSSINGS THROUGH NOGALES ARIZONA"/>
    <s v="cartons"/>
    <x v="0"/>
    <x v="105"/>
    <n v="10.95"/>
    <n v="12.95"/>
    <n v="0.26555555555555554"/>
    <m/>
    <m/>
    <n v="2025"/>
    <s v="9s"/>
    <m/>
    <s v="Miniature moderate, others fairly good."/>
    <s v="Sales F.O.B. Shipping Point and/or Delivered Sales, Shipping Point Basis"/>
    <s v="Miniature 6-8s about steady, others slightly higher."/>
    <s v="occasional higher"/>
    <s v="Extra services included. Wide range in quality and condition."/>
    <s v="Nogales, Arizona"/>
    <x v="8"/>
  </r>
  <r>
    <s v="MEXICO CROSSINGS THROUGH NOGALES ARIZONA"/>
    <s v="cartons"/>
    <x v="0"/>
    <x v="105"/>
    <n v="12.95"/>
    <n v="14.95"/>
    <n v="0.28833333333333333"/>
    <n v="12.95"/>
    <n v="13"/>
    <n v="2025"/>
    <s v="8s"/>
    <m/>
    <s v="Miniature moderate, others fairly good."/>
    <s v="Sales F.O.B. Shipping Point and/or Delivered Sales, Shipping Point Basis"/>
    <s v="Miniature 6-8s about steady, others slightly higher."/>
    <m/>
    <s v="Extra services included. Wide range in quality and condition."/>
    <s v="Nogales, Arizona"/>
    <x v="8"/>
  </r>
  <r>
    <s v="MEXICO CROSSINGS THROUGH NOGALES ARIZONA"/>
    <s v="cartons"/>
    <x v="0"/>
    <x v="105"/>
    <n v="12.95"/>
    <n v="14.95"/>
    <n v="0.29888888888888887"/>
    <n v="12.95"/>
    <n v="13.95"/>
    <n v="2025"/>
    <s v="6s"/>
    <m/>
    <s v="Miniature moderate, others fairly good."/>
    <s v="Sales F.O.B. Shipping Point and/or Delivered Sales, Shipping Point Basis"/>
    <s v="Miniature 6-8s about steady, others slightly higher."/>
    <m/>
    <s v="Extra services included. Wide range in quality and condition."/>
    <s v="Nogales, Arizona"/>
    <x v="8"/>
  </r>
  <r>
    <s v="MEXICO CROSSINGS THROUGH NOGALES ARIZONA"/>
    <s v="cartons"/>
    <x v="1"/>
    <x v="105"/>
    <n v="18"/>
    <n v="22"/>
    <n v="0.30769230769230771"/>
    <n v="20"/>
    <m/>
    <n v="2025"/>
    <s v="6s"/>
    <m/>
    <s v="Miniature moderate, others fairly good."/>
    <s v="Sales F.O.B. Shipping Point and/or Delivered Sales, Shipping Point Basis"/>
    <s v="Miniature 6-8s about steady, others slightly higher."/>
    <m/>
    <s v="Extra services included. Wide range in quality and condition."/>
    <s v="Nogales, Arizona"/>
    <x v="8"/>
  </r>
  <r>
    <s v="MEXICO CROSSINGS THROUGH NOGALES ARIZONA"/>
    <s v="24 inch bins"/>
    <x v="1"/>
    <x v="105"/>
    <n v="230"/>
    <n v="266"/>
    <n v="0.34499999999999997"/>
    <n v="238"/>
    <n v="245"/>
    <n v="2025"/>
    <s v="approx 45 count"/>
    <m/>
    <s v="Miniature moderate, others fairly good."/>
    <s v="Sales F.O.B. Shipping Point and/or Delivered Sales, Shipping Point Basis"/>
    <s v="Miniature 6-8s about steady, others slightly higher."/>
    <m/>
    <s v="Extra services included. Wide range in quality and condition."/>
    <s v="Nogales, Arizona"/>
    <x v="8"/>
  </r>
  <r>
    <s v="MEXICO CROSSINGS THROUGH NOGALES ARIZONA"/>
    <s v="24 inch bins"/>
    <x v="1"/>
    <x v="105"/>
    <n v="230"/>
    <n v="252"/>
    <n v="0.34499999999999997"/>
    <n v="238"/>
    <n v="245"/>
    <n v="2025"/>
    <s v="approx 60 count"/>
    <m/>
    <s v="Miniature moderate, others fairly good."/>
    <s v="Sales F.O.B. Shipping Point and/or Delivered Sales, Shipping Point Basis"/>
    <s v="Miniature 6-8s about steady, others slightly higher."/>
    <s v="occasional higher"/>
    <s v="Extra services included. Wide range in quality and condition."/>
    <s v="Nogales, Arizona"/>
    <x v="8"/>
  </r>
  <r>
    <s v="MEXICO CROSSINGS THROUGH NOGALES ARIZONA"/>
    <s v="24 inch bins"/>
    <x v="1"/>
    <x v="105"/>
    <n v="230"/>
    <n v="252"/>
    <n v="0.34499999999999997"/>
    <n v="238"/>
    <n v="245"/>
    <n v="2025"/>
    <s v="approx 36 count"/>
    <m/>
    <s v="Miniature moderate, others fairly good."/>
    <s v="Sales F.O.B. Shipping Point and/or Delivered Sales, Shipping Point Basis"/>
    <s v="Miniature 6-8s about steady, others slightly higher."/>
    <s v="occasional higher"/>
    <s v="Extra services included. Wide range in quality and condition."/>
    <s v="Nogales, Arizona"/>
    <x v="8"/>
  </r>
  <r>
    <s v="MEXICO CROSSINGS THROUGH NOGALES ARIZONA"/>
    <s v="cartons"/>
    <x v="1"/>
    <x v="105"/>
    <n v="22"/>
    <n v="26"/>
    <n v="0.36923076923076925"/>
    <n v="24"/>
    <m/>
    <n v="2025"/>
    <s v="4s"/>
    <m/>
    <s v="Miniature moderate, others fairly good."/>
    <s v="Sales F.O.B. Shipping Point and/or Delivered Sales, Shipping Point Basis"/>
    <s v="Miniature 6-8s about steady, others slightly higher."/>
    <m/>
    <s v="Extra services included. Wide range in quality and condition."/>
    <s v="Nogales, Arizona"/>
    <x v="8"/>
  </r>
  <r>
    <s v="MEXICO CROSSINGS THROUGH NOGALES ARIZONA"/>
    <s v="cartons"/>
    <x v="1"/>
    <x v="105"/>
    <n v="22"/>
    <n v="26"/>
    <n v="0.36923076923076925"/>
    <n v="24"/>
    <m/>
    <n v="2025"/>
    <s v="5s"/>
    <m/>
    <s v="Miniature moderate, others fairly good."/>
    <s v="Sales F.O.B. Shipping Point and/or Delivered Sales, Shipping Point Basis"/>
    <s v="Miniature 6-8s about steady, others slightly higher."/>
    <m/>
    <s v="Extra services included. Wide range in quality and condition."/>
    <s v="Nogales, Arizona"/>
    <x v="8"/>
  </r>
  <r>
    <s v="MEXICO CROSSINGS THROUGH NOGALES ARIZONA"/>
    <s v="cartons"/>
    <x v="0"/>
    <x v="106"/>
    <n v="10.95"/>
    <n v="12.95"/>
    <n v="0.25555555555555554"/>
    <n v="11"/>
    <n v="12"/>
    <n v="2025"/>
    <s v="9s"/>
    <s v="LIGHT"/>
    <s v="Miniature moderate, others very good."/>
    <s v="Sales F.O.B. Shipping Point and/or Delivered Sales, Shipping Point Basis"/>
    <s v="Miniature 9s slightly lower, 6-8s slightly higher, others higher."/>
    <s v="occasional higher"/>
    <s v="Extra services included. Wide range in quality and condition."/>
    <s v="Nogales, Arizona"/>
    <x v="8"/>
  </r>
  <r>
    <s v="MEXICO CROSSINGS THROUGH NOGALES ARIZONA"/>
    <s v="cartons"/>
    <x v="0"/>
    <x v="106"/>
    <n v="12.95"/>
    <n v="15"/>
    <n v="0.29888888888888887"/>
    <n v="12.95"/>
    <n v="13.95"/>
    <n v="2025"/>
    <s v="8s"/>
    <s v="LIGHT"/>
    <s v="Miniature moderate, others very good."/>
    <s v="Sales F.O.B. Shipping Point and/or Delivered Sales, Shipping Point Basis"/>
    <s v="Miniature 9s slightly lower, 6-8s slightly higher, others higher."/>
    <m/>
    <s v="Extra services included. Wide range in quality and condition."/>
    <s v="Nogales, Arizona"/>
    <x v="8"/>
  </r>
  <r>
    <s v="MEXICO CROSSINGS THROUGH NOGALES ARIZONA"/>
    <s v="cartons"/>
    <x v="0"/>
    <x v="106"/>
    <n v="14"/>
    <n v="16"/>
    <n v="0.31111111111111112"/>
    <n v="14"/>
    <m/>
    <n v="2025"/>
    <s v="6s"/>
    <s v="LIGHT"/>
    <s v="Miniature moderate, others very good."/>
    <s v="Sales F.O.B. Shipping Point and/or Delivered Sales, Shipping Point Basis"/>
    <s v="Miniature 9s slightly lower, 6-8s slightly higher, others higher."/>
    <m/>
    <s v="Extra services included. Wide range in quality and condition."/>
    <s v="Nogales, Arizona"/>
    <x v="8"/>
  </r>
  <r>
    <s v="MEXICO CROSSINGS THROUGH NOGALES ARIZONA"/>
    <s v="24 inch bins"/>
    <x v="1"/>
    <x v="106"/>
    <n v="231"/>
    <n v="266"/>
    <n v="0.35499999999999998"/>
    <n v="245"/>
    <n v="252"/>
    <n v="2025"/>
    <s v="approx 36 count"/>
    <s v="LIGHT"/>
    <s v="Miniature moderate, others very good."/>
    <s v="Sales F.O.B. Shipping Point and/or Delivered Sales, Shipping Point Basis"/>
    <s v="Miniature 9s slightly lower, 6-8s slightly higher, others higher."/>
    <s v="previous commitments lower"/>
    <s v="Extra services included. Wide range in quality and condition."/>
    <s v="Nogales, Arizona"/>
    <x v="8"/>
  </r>
  <r>
    <s v="MEXICO CROSSINGS THROUGH NOGALES ARIZONA"/>
    <s v="24 inch bins"/>
    <x v="1"/>
    <x v="106"/>
    <n v="231"/>
    <n v="266"/>
    <n v="0.35499999999999998"/>
    <n v="245"/>
    <n v="252"/>
    <n v="2025"/>
    <s v="approx 60 count"/>
    <s v="LIGHT"/>
    <s v="Miniature moderate, others very good."/>
    <s v="Sales F.O.B. Shipping Point and/or Delivered Sales, Shipping Point Basis"/>
    <s v="Miniature 9s slightly lower, 6-8s slightly higher, others higher."/>
    <s v="few as high 280.00 previous commitments lower"/>
    <s v="Extra services included. Wide range in quality and condition."/>
    <s v="Nogales, Arizona"/>
    <x v="8"/>
  </r>
  <r>
    <s v="MEXICO CROSSINGS THROUGH NOGALES ARIZONA"/>
    <s v="24 inch bins"/>
    <x v="1"/>
    <x v="106"/>
    <n v="231"/>
    <n v="273"/>
    <n v="0.36"/>
    <n v="245"/>
    <n v="259"/>
    <n v="2025"/>
    <s v="approx 45 count"/>
    <s v="LIGHT"/>
    <s v="Miniature moderate, others very good."/>
    <s v="Sales F.O.B. Shipping Point and/or Delivered Sales, Shipping Point Basis"/>
    <s v="Miniature 9s slightly lower, 6-8s slightly higher, others higher."/>
    <s v="few as high 280.00 previous commitments lower"/>
    <s v="Extra services included. Wide range in quality and condition."/>
    <s v="Nogales, Arizona"/>
    <x v="8"/>
  </r>
  <r>
    <s v="MEXICO CROSSINGS THROUGH NOGALES ARIZONA"/>
    <s v="cartons"/>
    <x v="1"/>
    <x v="106"/>
    <n v="22.95"/>
    <n v="24.95"/>
    <n v="0.36846153846153845"/>
    <m/>
    <m/>
    <n v="2025"/>
    <s v="6s"/>
    <s v="LIGHT"/>
    <s v="Miniature moderate, others very good."/>
    <s v="Sales F.O.B. Shipping Point and/or Delivered Sales, Shipping Point Basis"/>
    <s v="Miniature 9s slightly lower, 6-8s slightly higher, others higher."/>
    <m/>
    <s v="Extra services included. Wide range in quality and condition."/>
    <s v="Nogales, Arizona"/>
    <x v="8"/>
  </r>
  <r>
    <s v="MEXICO CROSSINGS THROUGH NOGALES ARIZONA"/>
    <s v="cartons"/>
    <x v="1"/>
    <x v="106"/>
    <n v="24.95"/>
    <n v="26.95"/>
    <n v="0.39923076923076922"/>
    <m/>
    <m/>
    <n v="2025"/>
    <s v="4s"/>
    <s v="LIGHT"/>
    <s v="Miniature moderate, others very good."/>
    <s v="Sales F.O.B. Shipping Point and/or Delivered Sales, Shipping Point Basis"/>
    <s v="Miniature 9s slightly lower, 6-8s slightly higher, others higher."/>
    <m/>
    <s v="Extra services included. Wide range in quality and condition."/>
    <s v="Nogales, Arizona"/>
    <x v="8"/>
  </r>
  <r>
    <s v="MEXICO CROSSINGS THROUGH NOGALES ARIZONA"/>
    <s v="cartons"/>
    <x v="1"/>
    <x v="106"/>
    <n v="26.95"/>
    <n v="28.95"/>
    <n v="0.41461538461538461"/>
    <n v="26.95"/>
    <m/>
    <n v="2025"/>
    <s v="5s"/>
    <s v="LIGHT"/>
    <s v="Miniature moderate, others very good."/>
    <s v="Sales F.O.B. Shipping Point and/or Delivered Sales, Shipping Point Basis"/>
    <s v="Miniature 9s slightly lower, 6-8s slightly higher, others higher."/>
    <m/>
    <s v="Extra services included. Wide range in quality and condition."/>
    <s v="Nogales, Arizona"/>
    <x v="8"/>
  </r>
  <r>
    <s v="MEXICO CROSSINGS THROUGH NOGALES ARIZONA"/>
    <s v="cartons"/>
    <x v="0"/>
    <x v="37"/>
    <n v="10.95"/>
    <n v="12.95"/>
    <n v="0.25555555555555554"/>
    <n v="11"/>
    <n v="12"/>
    <n v="2025"/>
    <s v="9s"/>
    <s v="approximately 36-60 counts and 4-6s cartons light."/>
    <s v="Miniature moderate, others very good."/>
    <s v="Sales F.O.B. Shipping Point and/or Delivered Sales, Shipping Point Basis"/>
    <s v="Miniature about steady, others slightly higher."/>
    <s v="occasional higher"/>
    <s v="Extra services included. Wide range in quality and condition."/>
    <s v="Nogales, Arizona"/>
    <x v="8"/>
  </r>
  <r>
    <s v="MEXICO CROSSINGS THROUGH NOGALES ARIZONA"/>
    <s v="cartons"/>
    <x v="0"/>
    <x v="37"/>
    <n v="12.95"/>
    <n v="15"/>
    <n v="0.29888888888888887"/>
    <n v="12.95"/>
    <n v="13.95"/>
    <n v="2025"/>
    <s v="8s"/>
    <s v="approximately 36-60 counts and 4-6s cartons light."/>
    <s v="Miniature moderate, others very good."/>
    <s v="Sales F.O.B. Shipping Point and/or Delivered Sales, Shipping Point Basis"/>
    <s v="Miniature about steady, others slightly higher."/>
    <s v="occasional higher"/>
    <s v="Extra services included. Wide range in quality and condition."/>
    <s v="Nogales, Arizona"/>
    <x v="8"/>
  </r>
  <r>
    <s v="MEXICO CROSSINGS THROUGH NOGALES ARIZONA"/>
    <s v="cartons"/>
    <x v="0"/>
    <x v="37"/>
    <n v="14"/>
    <n v="16"/>
    <n v="0.31111111111111112"/>
    <n v="14"/>
    <m/>
    <n v="2025"/>
    <s v="6s"/>
    <s v="approximately 36-60 counts and 4-6s cartons light."/>
    <s v="Miniature moderate, others very good."/>
    <s v="Sales F.O.B. Shipping Point and/or Delivered Sales, Shipping Point Basis"/>
    <s v="Miniature about steady, others slightly higher."/>
    <s v="occasional higher"/>
    <s v="Extra services included. Wide range in quality and condition."/>
    <s v="Nogales, Arizona"/>
    <x v="8"/>
  </r>
  <r>
    <s v="MEXICO CROSSINGS THROUGH NOGALES ARIZONA"/>
    <s v="24 inch bins"/>
    <x v="1"/>
    <x v="37"/>
    <n v="245"/>
    <n v="280"/>
    <n v="0.37"/>
    <n v="252"/>
    <n v="266"/>
    <n v="2025"/>
    <s v="approx 60 count"/>
    <s v="approximately 36-60 counts and 4-6s cartons light."/>
    <s v="Miniature moderate, others very good."/>
    <s v="Sales F.O.B. Shipping Point and/or Delivered Sales, Shipping Point Basis"/>
    <s v="Miniature about steady, others slightly higher."/>
    <s v="previous commitments lower"/>
    <s v="Extra services included. Wide range in quality and condition."/>
    <s v="Nogales, Arizona"/>
    <x v="8"/>
  </r>
  <r>
    <s v="MEXICO CROSSINGS THROUGH NOGALES ARIZONA"/>
    <s v="24 inch bins"/>
    <x v="1"/>
    <x v="37"/>
    <n v="245"/>
    <n v="273"/>
    <n v="0.37"/>
    <n v="252"/>
    <n v="266"/>
    <n v="2025"/>
    <s v="approx 36 count"/>
    <s v="approximately 36-60 counts and 4-6s cartons light."/>
    <s v="Miniature moderate, others very good."/>
    <s v="Sales F.O.B. Shipping Point and/or Delivered Sales, Shipping Point Basis"/>
    <s v="Miniature about steady, others slightly higher."/>
    <s v="previous commitments lower"/>
    <s v="Extra services included. Wide range in quality and condition."/>
    <s v="Nogales, Arizona"/>
    <x v="8"/>
  </r>
  <r>
    <s v="MEXICO CROSSINGS THROUGH NOGALES ARIZONA"/>
    <s v="24 inch bins"/>
    <x v="1"/>
    <x v="37"/>
    <n v="245"/>
    <n v="280"/>
    <n v="0.375"/>
    <n v="259"/>
    <n v="266"/>
    <n v="2025"/>
    <s v="approx 45 count"/>
    <s v="approximately 36-60 counts and 4-6s cartons light."/>
    <s v="Miniature moderate, others very good."/>
    <s v="Sales F.O.B. Shipping Point and/or Delivered Sales, Shipping Point Basis"/>
    <s v="Miniature about steady, others slightly higher."/>
    <s v="previous commitments lower"/>
    <s v="Extra services included. Wide range in quality and condition."/>
    <s v="Nogales, Arizona"/>
    <x v="8"/>
  </r>
  <r>
    <s v="MEXICO CROSSINGS THROUGH NOGALES ARIZONA"/>
    <s v="cartons"/>
    <x v="1"/>
    <x v="37"/>
    <n v="22.95"/>
    <n v="24.95"/>
    <n v="0.38384615384615384"/>
    <n v="24.95"/>
    <m/>
    <n v="2025"/>
    <s v="6s"/>
    <s v="approximately 36-60 counts and 4-6s cartons light."/>
    <s v="Miniature moderate, others very good."/>
    <s v="Sales F.O.B. Shipping Point and/or Delivered Sales, Shipping Point Basis"/>
    <s v="Miniature about steady, others slightly higher."/>
    <s v="occasional higher"/>
    <s v="Extra services included. Wide range in quality and condition."/>
    <s v="Nogales, Arizona"/>
    <x v="8"/>
  </r>
  <r>
    <s v="MEXICO CROSSINGS THROUGH NOGALES ARIZONA"/>
    <s v="cartons"/>
    <x v="1"/>
    <x v="37"/>
    <n v="24.95"/>
    <n v="26.95"/>
    <n v="0.41461538461538461"/>
    <n v="26.95"/>
    <m/>
    <n v="2025"/>
    <s v="4s"/>
    <s v="approximately 36-60 counts and 4-6s cartons light."/>
    <s v="Miniature moderate, others very good."/>
    <s v="Sales F.O.B. Shipping Point and/or Delivered Sales, Shipping Point Basis"/>
    <s v="Miniature about steady, others slightly higher."/>
    <s v="occasional higher"/>
    <s v="Extra services included. Wide range in quality and condition."/>
    <s v="Nogales, Arizona"/>
    <x v="8"/>
  </r>
  <r>
    <s v="MEXICO CROSSINGS THROUGH NOGALES ARIZONA"/>
    <s v="cartons"/>
    <x v="1"/>
    <x v="37"/>
    <n v="26.95"/>
    <n v="28.95"/>
    <n v="0.43"/>
    <m/>
    <m/>
    <n v="2025"/>
    <s v="5s"/>
    <s v="approximately 36-60 counts and 4-6s cartons light."/>
    <s v="Miniature moderate, others very good."/>
    <s v="Sales F.O.B. Shipping Point and/or Delivered Sales, Shipping Point Basis"/>
    <s v="Miniature about steady, others slightly higher."/>
    <s v="occasional higher"/>
    <s v="Extra services included. Wide range in quality and condition."/>
    <s v="Nogales, Arizona"/>
    <x v="8"/>
  </r>
  <r>
    <s v="MEXICO CROSSINGS THROUGH NOGALES ARIZONA"/>
    <s v="cartons"/>
    <x v="0"/>
    <x v="38"/>
    <n v="10"/>
    <n v="12.95"/>
    <n v="0.23277777777777778"/>
    <n v="10"/>
    <n v="10.95"/>
    <n v="2025"/>
    <s v="9s"/>
    <s v="approximately 36-60 counts and cartons 4-6s very light."/>
    <s v="Miniature moderate, others very good."/>
    <s v="Sales F.O.B. Shipping Point and/or Delivered Sales, Shipping Point Basis"/>
    <m/>
    <s v="occasional higher"/>
    <s v="Extra services included. Wide range in quality and condition."/>
    <s v="Nogales, Arizona"/>
    <x v="8"/>
  </r>
  <r>
    <s v="MEXICO CROSSINGS THROUGH NOGALES ARIZONA"/>
    <s v="cartons"/>
    <x v="0"/>
    <x v="38"/>
    <n v="10.95"/>
    <n v="14.95"/>
    <n v="0.26666666666666666"/>
    <n v="12"/>
    <m/>
    <n v="2025"/>
    <s v="8s"/>
    <s v="approximately 36-60 counts and cartons 4-6s very light."/>
    <s v="Miniature moderate, others very good."/>
    <s v="Sales F.O.B. Shipping Point and/or Delivered Sales, Shipping Point Basis"/>
    <m/>
    <s v="occasional higher previous commitments higher"/>
    <s v="Extra services included. Wide range in quality and condition."/>
    <s v="Nogales, Arizona"/>
    <x v="8"/>
  </r>
  <r>
    <s v="MEXICO CROSSINGS THROUGH NOGALES ARIZONA"/>
    <s v="cartons"/>
    <x v="0"/>
    <x v="38"/>
    <n v="10.95"/>
    <n v="14.95"/>
    <n v="0.2772222222222222"/>
    <n v="12"/>
    <n v="12.95"/>
    <n v="2025"/>
    <s v="6s"/>
    <s v="approximately 36-60 counts and cartons 4-6s very light."/>
    <s v="Miniature moderate, others very good."/>
    <s v="Sales F.O.B. Shipping Point and/or Delivered Sales, Shipping Point Basis"/>
    <m/>
    <s v="occasional higher previous commitments higher"/>
    <s v="Extra services included. Wide range in quality and condition."/>
    <s v="Nogales, Arizona"/>
    <x v="8"/>
  </r>
  <r>
    <s v="MEXICO CROSSINGS THROUGH NOGALES ARIZONA"/>
    <s v="cartons"/>
    <x v="1"/>
    <x v="38"/>
    <n v="24.95"/>
    <n v="26.95"/>
    <n v="0.39923076923076922"/>
    <m/>
    <m/>
    <n v="2025"/>
    <s v="6s"/>
    <s v="approximately 36-60 counts and cartons 4-6s very light."/>
    <s v="Miniature moderate, others very good."/>
    <s v="Sales F.O.B. Shipping Point and/or Delivered Sales, Shipping Point Basis"/>
    <m/>
    <m/>
    <s v="Extra services included. Wide range in quality and condition."/>
    <s v="Nogales, Arizona"/>
    <x v="8"/>
  </r>
  <r>
    <s v="MEXICO CROSSINGS THROUGH NOGALES ARIZONA"/>
    <s v="24 inch bins"/>
    <x v="1"/>
    <x v="38"/>
    <n v="273"/>
    <n v="301"/>
    <n v="0.41"/>
    <n v="280"/>
    <n v="294"/>
    <n v="2025"/>
    <s v="approx 36 count"/>
    <s v="approximately 36-60 counts and cartons 4-6s very light."/>
    <s v="Miniature moderate, others very good."/>
    <s v="Sales F.O.B. Shipping Point and/or Delivered Sales, Shipping Point Basis"/>
    <m/>
    <s v="occasional higher previous commitments lower"/>
    <s v="Extra services included. Wide range in quality and condition."/>
    <s v="Nogales, Arizona"/>
    <x v="8"/>
  </r>
  <r>
    <s v="MEXICO CROSSINGS THROUGH NOGALES ARIZONA"/>
    <s v="24 inch bins"/>
    <x v="1"/>
    <x v="38"/>
    <n v="273"/>
    <n v="301"/>
    <n v="0.41"/>
    <n v="280"/>
    <n v="294"/>
    <n v="2025"/>
    <s v="approx 45 count"/>
    <s v="approximately 36-60 counts and cartons 4-6s very light."/>
    <s v="Miniature moderate, others very good."/>
    <s v="Sales F.O.B. Shipping Point and/or Delivered Sales, Shipping Point Basis"/>
    <m/>
    <s v="occasional higher previous commitments lower"/>
    <s v="Extra services included. Wide range in quality and condition."/>
    <s v="Nogales, Arizona"/>
    <x v="8"/>
  </r>
  <r>
    <s v="MEXICO CROSSINGS THROUGH NOGALES ARIZONA"/>
    <s v="24 inch bins"/>
    <x v="1"/>
    <x v="38"/>
    <n v="273"/>
    <n v="301"/>
    <n v="0.41"/>
    <n v="280"/>
    <n v="294"/>
    <n v="2025"/>
    <s v="approx 60 count"/>
    <s v="approximately 36-60 counts and cartons 4-6s very light."/>
    <s v="Miniature moderate, others very good."/>
    <s v="Sales F.O.B. Shipping Point and/or Delivered Sales, Shipping Point Basis"/>
    <m/>
    <s v="occasional higher previous commitments lower"/>
    <s v="Extra services included. Wide range in quality and condition."/>
    <s v="Nogales, Arizona"/>
    <x v="8"/>
  </r>
  <r>
    <s v="MEXICO CROSSINGS THROUGH NOGALES ARIZONA"/>
    <s v="cartons"/>
    <x v="1"/>
    <x v="38"/>
    <n v="26.95"/>
    <n v="28.95"/>
    <n v="0.43"/>
    <m/>
    <m/>
    <n v="2025"/>
    <s v="4s"/>
    <s v="approximately 36-60 counts and cartons 4-6s very light."/>
    <s v="Miniature moderate, others very good."/>
    <s v="Sales F.O.B. Shipping Point and/or Delivered Sales, Shipping Point Basis"/>
    <m/>
    <m/>
    <s v="Extra services included. Wide range in quality and condition."/>
    <s v="Nogales, Arizona"/>
    <x v="8"/>
  </r>
  <r>
    <s v="MEXICO CROSSINGS THROUGH NOGALES ARIZONA"/>
    <s v="cartons"/>
    <x v="1"/>
    <x v="38"/>
    <n v="28.95"/>
    <n v="30.95"/>
    <n v="0.46076923076923076"/>
    <m/>
    <m/>
    <n v="2025"/>
    <s v="5s"/>
    <s v="approximately 36-60 counts and cartons 4-6s very light."/>
    <s v="Miniature moderate, others very good."/>
    <s v="Sales F.O.B. Shipping Point and/or Delivered Sales, Shipping Point Basis"/>
    <m/>
    <s v="occasional higher"/>
    <s v="Extra services included. Wide range in quality and condition."/>
    <s v="Nogales, Arizona"/>
    <x v="8"/>
  </r>
  <r>
    <s v="MEXICO CROSSINGS THROUGH NOGALES ARIZONA"/>
    <s v="cartons"/>
    <x v="0"/>
    <x v="107"/>
    <n v="10"/>
    <n v="12.95"/>
    <n v="0.23277777777777778"/>
    <n v="10"/>
    <n v="10.95"/>
    <n v="2025"/>
    <s v="9s"/>
    <s v="approximately 36-60 counts and cartons 4-6s light."/>
    <s v="Miniature moderate, others good."/>
    <s v="Sales F.O.B. Shipping Point and/or Delivered Sales, Shipping Point Basis"/>
    <s v="Cartons 4-6s higher, Miniature about steady, others slightly higher."/>
    <s v="occasional higher"/>
    <s v="Extra services included. Wide range in quality and condition. Supplies in few hands."/>
    <s v="Nogales, Arizona"/>
    <x v="8"/>
  </r>
  <r>
    <s v="MEXICO CROSSINGS THROUGH NOGALES ARIZONA"/>
    <s v="cartons"/>
    <x v="0"/>
    <x v="107"/>
    <n v="10.95"/>
    <n v="14.95"/>
    <n v="0.26666666666666666"/>
    <n v="12"/>
    <m/>
    <n v="2025"/>
    <s v="8s"/>
    <s v="approximately 36-60 counts and cartons 4-6s light."/>
    <s v="Miniature moderate, others good."/>
    <s v="Sales F.O.B. Shipping Point and/or Delivered Sales, Shipping Point Basis"/>
    <s v="Cartons 4-6s higher, Miniature about steady, others slightly higher."/>
    <s v="occasional higher previous commitments higher"/>
    <s v="Extra services included. Wide range in quality and condition. Supplies in few hands."/>
    <s v="Nogales, Arizona"/>
    <x v="8"/>
  </r>
  <r>
    <s v="MEXICO CROSSINGS THROUGH NOGALES ARIZONA"/>
    <s v="cartons"/>
    <x v="0"/>
    <x v="107"/>
    <n v="10.95"/>
    <n v="14.95"/>
    <n v="0.2772222222222222"/>
    <n v="12"/>
    <n v="12.95"/>
    <n v="2025"/>
    <s v="6s"/>
    <s v="approximately 36-60 counts and cartons 4-6s light."/>
    <s v="Miniature moderate, others good."/>
    <s v="Sales F.O.B. Shipping Point and/or Delivered Sales, Shipping Point Basis"/>
    <s v="Cartons 4-6s higher, Miniature about steady, others slightly higher."/>
    <s v="occasional higher previous commitments higher"/>
    <s v="Extra services included. Wide range in quality and condition. Supplies in few hands."/>
    <s v="Nogales, Arizona"/>
    <x v="8"/>
  </r>
  <r>
    <s v="MEXICO CROSSINGS THROUGH NOGALES ARIZONA"/>
    <s v="24 inch bins"/>
    <x v="1"/>
    <x v="107"/>
    <n v="280"/>
    <n v="315"/>
    <n v="0.42499999999999999"/>
    <n v="294"/>
    <n v="301"/>
    <n v="2025"/>
    <s v="approx 36 count"/>
    <s v="approximately 36-60 counts and cartons 4-6s light."/>
    <s v="Miniature moderate, others good."/>
    <s v="Sales F.O.B. Shipping Point and/or Delivered Sales, Shipping Point Basis"/>
    <s v="Cartons 4-6s higher, Miniature about steady, others slightly higher."/>
    <s v="previous commitments lower"/>
    <s v="Extra services included. Wide range in quality and condition. Supplies in few hands."/>
    <s v="Nogales, Arizona"/>
    <x v="8"/>
  </r>
  <r>
    <s v="MEXICO CROSSINGS THROUGH NOGALES ARIZONA"/>
    <s v="24 inch bins"/>
    <x v="1"/>
    <x v="107"/>
    <n v="280"/>
    <n v="322"/>
    <n v="0.42499999999999999"/>
    <n v="294"/>
    <n v="301"/>
    <n v="2025"/>
    <s v="approx 45 count"/>
    <s v="approximately 36-60 counts and cartons 4-6s light."/>
    <s v="Miniature moderate, others good."/>
    <s v="Sales F.O.B. Shipping Point and/or Delivered Sales, Shipping Point Basis"/>
    <s v="Cartons 4-6s higher, Miniature about steady, others slightly higher."/>
    <s v="previous commitments lower"/>
    <s v="Extra services included. Wide range in quality and condition. Supplies in few hands."/>
    <s v="Nogales, Arizona"/>
    <x v="8"/>
  </r>
  <r>
    <s v="MEXICO CROSSINGS THROUGH NOGALES ARIZONA"/>
    <s v="24 inch bins"/>
    <x v="1"/>
    <x v="107"/>
    <n v="280"/>
    <n v="315"/>
    <n v="0.42499999999999999"/>
    <n v="294"/>
    <n v="301"/>
    <n v="2025"/>
    <s v="approx 60 count"/>
    <s v="approximately 36-60 counts and cartons 4-6s light."/>
    <s v="Miniature moderate, others good."/>
    <s v="Sales F.O.B. Shipping Point and/or Delivered Sales, Shipping Point Basis"/>
    <s v="Cartons 4-6s higher, Miniature about steady, others slightly higher."/>
    <s v="previous commitments lower"/>
    <s v="Extra services included. Wide range in quality and condition. Supplies in few hands."/>
    <s v="Nogales, Arizona"/>
    <x v="8"/>
  </r>
  <r>
    <s v="MEXICO CROSSINGS THROUGH NOGALES ARIZONA"/>
    <s v="cartons"/>
    <x v="1"/>
    <x v="107"/>
    <n v="29.95"/>
    <n v="32.950000000000003"/>
    <n v="0.48384615384615387"/>
    <m/>
    <m/>
    <n v="2025"/>
    <s v="4s"/>
    <s v="approximately 36-60 counts and cartons 4-6s light."/>
    <s v="Miniature moderate, others good."/>
    <s v="Sales F.O.B. Shipping Point and/or Delivered Sales, Shipping Point Basis"/>
    <s v="Cartons 4-6s higher, Miniature about steady, others slightly higher."/>
    <s v="occasional higher"/>
    <s v="Extra services included. Wide range in quality and condition. Supplies in few hands."/>
    <s v="Nogales, Arizona"/>
    <x v="8"/>
  </r>
  <r>
    <s v="MEXICO CROSSINGS THROUGH NOGALES ARIZONA"/>
    <s v="cartons"/>
    <x v="1"/>
    <x v="107"/>
    <n v="30.95"/>
    <n v="32.950000000000003"/>
    <n v="0.49153846153846159"/>
    <m/>
    <m/>
    <n v="2025"/>
    <s v="5s"/>
    <s v="approximately 36-60 counts and cartons 4-6s light."/>
    <s v="Miniature moderate, others good."/>
    <s v="Sales F.O.B. Shipping Point and/or Delivered Sales, Shipping Point Basis"/>
    <s v="Cartons 4-6s higher, Miniature about steady, others slightly higher."/>
    <s v="occasional higher"/>
    <s v="Extra services included. Wide range in quality and condition. Supplies in few hands."/>
    <s v="Nogales, Arizona"/>
    <x v="8"/>
  </r>
  <r>
    <s v="MEXICO CROSSINGS THROUGH NOGALES ARIZONA"/>
    <s v="cartons"/>
    <x v="0"/>
    <x v="108"/>
    <n v="10"/>
    <n v="12.95"/>
    <n v="0.23277777777777778"/>
    <n v="10"/>
    <n v="10.95"/>
    <n v="2025"/>
    <s v="9s"/>
    <s v="approximately 36-60 counts and cartons 4-6s light."/>
    <s v="Miniature moderate, others good."/>
    <s v="Sales F.O.B. Shipping Point and/or Delivered Sales, Shipping Point Basis"/>
    <s v="About Steady"/>
    <s v="occasional higher"/>
    <s v="Extra services included. Wide range in quality and condition. Supplies in few hands."/>
    <s v="Nogales, Arizona"/>
    <x v="8"/>
  </r>
  <r>
    <s v="MEXICO CROSSINGS THROUGH NOGALES ARIZONA"/>
    <s v="cartons"/>
    <x v="0"/>
    <x v="108"/>
    <n v="10.95"/>
    <n v="14.95"/>
    <n v="0.26666666666666666"/>
    <n v="12"/>
    <m/>
    <n v="2025"/>
    <s v="8s"/>
    <s v="approximately 36-60 counts and cartons 4-6s light."/>
    <s v="Miniature moderate, others good."/>
    <s v="Sales F.O.B. Shipping Point and/or Delivered Sales, Shipping Point Basis"/>
    <s v="About Steady"/>
    <s v="occasional higher previous commitments higher"/>
    <s v="Extra services included. Wide range in quality and condition. Supplies in few hands."/>
    <s v="Nogales, Arizona"/>
    <x v="8"/>
  </r>
  <r>
    <s v="MEXICO CROSSINGS THROUGH NOGALES ARIZONA"/>
    <s v="cartons"/>
    <x v="0"/>
    <x v="108"/>
    <n v="10.95"/>
    <n v="14.95"/>
    <n v="0.2772222222222222"/>
    <n v="12"/>
    <n v="12.95"/>
    <n v="2025"/>
    <s v="6s"/>
    <s v="approximately 36-60 counts and cartons 4-6s light."/>
    <s v="Miniature moderate, others good."/>
    <s v="Sales F.O.B. Shipping Point and/or Delivered Sales, Shipping Point Basis"/>
    <s v="About Steady"/>
    <s v="occasional higher, previous commitments higher"/>
    <s v="Extra services included. Wide range in quality and condition. Supplies in few hands."/>
    <s v="Nogales, Arizona"/>
    <x v="8"/>
  </r>
  <r>
    <s v="MEXICO CROSSINGS THROUGH NOGALES ARIZONA"/>
    <s v="24 inch bins"/>
    <x v="1"/>
    <x v="108"/>
    <n v="280"/>
    <n v="315"/>
    <n v="0.42499999999999999"/>
    <n v="294"/>
    <n v="301"/>
    <n v="2025"/>
    <s v="approx 60 count"/>
    <s v="approximately 36-60 counts and cartons 4-6s light."/>
    <s v="Miniature moderate, others good."/>
    <s v="Sales F.O.B. Shipping Point and/or Delivered Sales, Shipping Point Basis"/>
    <s v="About Steady"/>
    <s v="previous commitments lower"/>
    <s v="Extra services included. Wide range in quality and condition. Supplies in few hands."/>
    <s v="Nogales, Arizona"/>
    <x v="8"/>
  </r>
  <r>
    <s v="MEXICO CROSSINGS THROUGH NOGALES ARIZONA"/>
    <s v="24 inch bins"/>
    <x v="1"/>
    <x v="108"/>
    <n v="280"/>
    <n v="322"/>
    <n v="0.42499999999999999"/>
    <n v="294"/>
    <n v="301"/>
    <n v="2025"/>
    <s v="approx 45 count"/>
    <s v="approximately 36-60 counts and cartons 4-6s light."/>
    <s v="Miniature moderate, others good."/>
    <s v="Sales F.O.B. Shipping Point and/or Delivered Sales, Shipping Point Basis"/>
    <s v="About Steady"/>
    <s v="previous commitments lower"/>
    <s v="Extra services included. Wide range in quality and condition. Supplies in few hands."/>
    <s v="Nogales, Arizona"/>
    <x v="8"/>
  </r>
  <r>
    <s v="MEXICO CROSSINGS THROUGH NOGALES ARIZONA"/>
    <s v="24 inch bins"/>
    <x v="1"/>
    <x v="108"/>
    <n v="280"/>
    <n v="315"/>
    <n v="0.42499999999999999"/>
    <n v="294"/>
    <n v="301"/>
    <n v="2025"/>
    <s v="approx 36 count"/>
    <s v="approximately 36-60 counts and cartons 4-6s light."/>
    <s v="Miniature moderate, others good."/>
    <s v="Sales F.O.B. Shipping Point and/or Delivered Sales, Shipping Point Basis"/>
    <s v="About Steady"/>
    <s v="previous commitments lower"/>
    <s v="Extra services included. Wide range in quality and condition. Supplies in few hands."/>
    <s v="Nogales, Arizona"/>
    <x v="8"/>
  </r>
  <r>
    <s v="MEXICO CROSSINGS THROUGH NOGALES ARIZONA"/>
    <s v="cartons"/>
    <x v="1"/>
    <x v="108"/>
    <n v="29.95"/>
    <n v="32.950000000000003"/>
    <n v="0.48384615384615387"/>
    <m/>
    <m/>
    <n v="2025"/>
    <s v="4s"/>
    <s v="approximately 36-60 counts and cartons 4-6s light."/>
    <s v="Miniature moderate, others good."/>
    <s v="Sales F.O.B. Shipping Point and/or Delivered Sales, Shipping Point Basis"/>
    <s v="About Steady"/>
    <s v="occasional higher"/>
    <s v="Extra services included. Wide range in quality and condition. Supplies in few hands."/>
    <s v="Nogales, Arizona"/>
    <x v="8"/>
  </r>
  <r>
    <s v="MEXICO CROSSINGS THROUGH NOGALES ARIZONA"/>
    <s v="cartons"/>
    <x v="1"/>
    <x v="108"/>
    <n v="29.95"/>
    <n v="32.950000000000003"/>
    <n v="0.49153846153846159"/>
    <n v="30.95"/>
    <n v="32.950000000000003"/>
    <n v="2025"/>
    <s v="5s"/>
    <s v="approximately 36-60 counts and cartons 4-6s light."/>
    <s v="Miniature moderate, others good."/>
    <s v="Sales F.O.B. Shipping Point and/or Delivered Sales, Shipping Point Basis"/>
    <s v="About Steady"/>
    <s v="occasional higher"/>
    <s v="Extra services included. Wide range in quality and condition. Supplies in few hands."/>
    <s v="Nogales, Arizona"/>
    <x v="8"/>
  </r>
  <r>
    <s v="MEXICO CROSSINGS THROUGH NOGALES ARIZONA"/>
    <s v="cartons"/>
    <x v="0"/>
    <x v="39"/>
    <n v="10"/>
    <n v="12.95"/>
    <n v="0.23277777777777778"/>
    <n v="10"/>
    <n v="10.95"/>
    <n v="2025"/>
    <s v="9s"/>
    <s v="approximately 36-60 counts and cartons 4-6s light."/>
    <s v="Miniature moderate, others good."/>
    <s v="Sales F.O.B. Shipping Point and/or Delivered Sales, Shipping Point Basis"/>
    <s v="About Steady"/>
    <s v="occasional higher"/>
    <s v="Extra services included. Wide range in quality and condition. Supplies in few hands."/>
    <s v="Nogales, Arizona"/>
    <x v="8"/>
  </r>
  <r>
    <s v="MEXICO CROSSINGS THROUGH NOGALES ARIZONA"/>
    <s v="cartons"/>
    <x v="0"/>
    <x v="39"/>
    <n v="10.95"/>
    <n v="14.95"/>
    <n v="0.26666666666666666"/>
    <n v="12"/>
    <m/>
    <n v="2025"/>
    <s v="8s"/>
    <s v="approximately 36-60 counts and cartons 4-6s light."/>
    <s v="Miniature moderate, others good."/>
    <s v="Sales F.O.B. Shipping Point and/or Delivered Sales, Shipping Point Basis"/>
    <s v="About Steady"/>
    <s v="occasional higher"/>
    <s v="Extra services included. Wide range in quality and condition. Supplies in few hands."/>
    <s v="Nogales, Arizona"/>
    <x v="8"/>
  </r>
  <r>
    <s v="MEXICO CROSSINGS THROUGH NOGALES ARIZONA"/>
    <s v="cartons"/>
    <x v="0"/>
    <x v="39"/>
    <n v="10.95"/>
    <n v="14.95"/>
    <n v="0.2772222222222222"/>
    <n v="12"/>
    <n v="12.95"/>
    <n v="2025"/>
    <s v="6s"/>
    <s v="approximately 36-60 counts and cartons 4-6s light."/>
    <s v="Miniature moderate, others good."/>
    <s v="Sales F.O.B. Shipping Point and/or Delivered Sales, Shipping Point Basis"/>
    <s v="About Steady"/>
    <s v="occasional higher"/>
    <s v="Extra services included. Wide range in quality and condition. Supplies in few hands."/>
    <s v="Nogales, Arizona"/>
    <x v="8"/>
  </r>
  <r>
    <s v="MEXICO CROSSINGS THROUGH NOGALES ARIZONA"/>
    <s v="24 inch bins"/>
    <x v="1"/>
    <x v="39"/>
    <n v="280"/>
    <n v="315"/>
    <n v="0.42499999999999999"/>
    <n v="294"/>
    <n v="301"/>
    <n v="2025"/>
    <s v="approx 60 count"/>
    <s v="approximately 36-60 counts and cartons 4-6s light."/>
    <s v="Miniature moderate, others good."/>
    <s v="Sales F.O.B. Shipping Point and/or Delivered Sales, Shipping Point Basis"/>
    <s v="About Steady"/>
    <s v="occasional higher, previous commitments lower"/>
    <s v="Extra services included. Wide range in quality and condition. Supplies in few hands."/>
    <s v="Nogales, Arizona"/>
    <x v="8"/>
  </r>
  <r>
    <s v="MEXICO CROSSINGS THROUGH NOGALES ARIZONA"/>
    <s v="24 inch bins"/>
    <x v="1"/>
    <x v="39"/>
    <n v="280"/>
    <n v="315"/>
    <n v="0.42499999999999999"/>
    <n v="294"/>
    <n v="301"/>
    <n v="2025"/>
    <s v="approx 36 count"/>
    <s v="approximately 36-60 counts and cartons 4-6s light."/>
    <s v="Miniature moderate, others good."/>
    <s v="Sales F.O.B. Shipping Point and/or Delivered Sales, Shipping Point Basis"/>
    <s v="About Steady"/>
    <s v="occasional higher, previous commitments lower"/>
    <s v="Extra services included. Wide range in quality and condition. Supplies in few hands."/>
    <s v="Nogales, Arizona"/>
    <x v="8"/>
  </r>
  <r>
    <s v="MEXICO CROSSINGS THROUGH NOGALES ARIZONA"/>
    <s v="24 inch bins"/>
    <x v="1"/>
    <x v="39"/>
    <n v="280"/>
    <n v="322"/>
    <n v="0.42499999999999999"/>
    <n v="294"/>
    <n v="301"/>
    <n v="2025"/>
    <s v="approx 45 count"/>
    <s v="approximately 36-60 counts and cartons 4-6s light."/>
    <s v="Miniature moderate, others good."/>
    <s v="Sales F.O.B. Shipping Point and/or Delivered Sales, Shipping Point Basis"/>
    <s v="About Steady"/>
    <s v="occasional higher, previous commitments lower"/>
    <s v="Extra services included. Wide range in quality and condition. Supplies in few hands."/>
    <s v="Nogales, Arizona"/>
    <x v="8"/>
  </r>
  <r>
    <s v="MEXICO CROSSINGS THROUGH NOGALES ARIZONA"/>
    <s v="cartons"/>
    <x v="1"/>
    <x v="39"/>
    <n v="29.95"/>
    <n v="32.950000000000003"/>
    <n v="0.48384615384615387"/>
    <m/>
    <m/>
    <n v="2025"/>
    <s v="4s"/>
    <s v="approximately 36-60 counts and cartons 4-6s light."/>
    <s v="Miniature moderate, others good."/>
    <s v="Sales F.O.B. Shipping Point and/or Delivered Sales, Shipping Point Basis"/>
    <s v="About Steady"/>
    <s v="occasional higher"/>
    <s v="Extra services included. Wide range in quality and condition. Supplies in few hands."/>
    <s v="Nogales, Arizona"/>
    <x v="8"/>
  </r>
  <r>
    <s v="MEXICO CROSSINGS THROUGH NOGALES ARIZONA"/>
    <s v="cartons"/>
    <x v="1"/>
    <x v="39"/>
    <n v="29.95"/>
    <n v="32.950000000000003"/>
    <n v="0.49153846153846159"/>
    <n v="30.95"/>
    <n v="32.950000000000003"/>
    <n v="2025"/>
    <s v="5s"/>
    <s v="approximately 36-60 counts and cartons 4-6s light."/>
    <s v="Miniature moderate, others good."/>
    <s v="Sales F.O.B. Shipping Point and/or Delivered Sales, Shipping Point Basis"/>
    <s v="About Steady"/>
    <s v="occasional higher"/>
    <s v="Extra services included. Wide range in quality and condition. Supplies in few hands."/>
    <s v="Nogales, Arizona"/>
    <x v="8"/>
  </r>
  <r>
    <s v="MEXICO CROSSINGS THROUGH NOGALES ARIZONA"/>
    <s v="cartons"/>
    <x v="0"/>
    <x v="109"/>
    <n v="10"/>
    <n v="12.95"/>
    <n v="0.23277777777777778"/>
    <n v="10"/>
    <n v="10.95"/>
    <n v="2025"/>
    <s v="9s"/>
    <s v="approximately 36-60 counts and cartons 4-5s very light."/>
    <s v="Miniature moderate, others very good."/>
    <s v="Sales F.O.B. Shipping Point and/or Delivered Sales, Shipping Point Basis"/>
    <s v="Miniature about steady, others slightly higher."/>
    <m/>
    <s v="Extra services included. Wide range in quality and condition. Supplies in few hands."/>
    <s v="Nogales, Arizona"/>
    <x v="8"/>
  </r>
  <r>
    <s v="MEXICO CROSSINGS THROUGH NOGALES ARIZONA"/>
    <s v="cartons"/>
    <x v="0"/>
    <x v="109"/>
    <n v="10.95"/>
    <n v="14.95"/>
    <n v="0.26666666666666666"/>
    <n v="12"/>
    <m/>
    <n v="2025"/>
    <s v="8s"/>
    <s v="approximately 36-60 counts and cartons 4-5s very light."/>
    <s v="Miniature moderate, others very good."/>
    <s v="Sales F.O.B. Shipping Point and/or Delivered Sales, Shipping Point Basis"/>
    <s v="Miniature about steady, others slightly higher."/>
    <s v="occasional higher"/>
    <s v="Extra services included. Wide range in quality and condition. Supplies in few hands."/>
    <s v="Nogales, Arizona"/>
    <x v="8"/>
  </r>
  <r>
    <s v="MEXICO CROSSINGS THROUGH NOGALES ARIZONA"/>
    <s v="cartons"/>
    <x v="0"/>
    <x v="109"/>
    <n v="10.95"/>
    <n v="14.95"/>
    <n v="0.2772222222222222"/>
    <n v="12"/>
    <n v="12.95"/>
    <n v="2025"/>
    <s v="6s"/>
    <s v="approximately 36-60 counts and cartons 4-5s very light."/>
    <s v="Miniature moderate, others very good."/>
    <s v="Sales F.O.B. Shipping Point and/or Delivered Sales, Shipping Point Basis"/>
    <s v="Miniature about steady, others slightly higher."/>
    <m/>
    <s v="Extra services included. Wide range in quality and condition. Supplies in few hands."/>
    <s v="Nogales, Arizona"/>
    <x v="8"/>
  </r>
  <r>
    <s v="MEXICO CROSSINGS THROUGH NOGALES ARIZONA"/>
    <s v="24 inch bins"/>
    <x v="1"/>
    <x v="109"/>
    <n v="280"/>
    <n v="336"/>
    <n v="0.44"/>
    <n v="301"/>
    <n v="315"/>
    <n v="2025"/>
    <s v="approx 60 count"/>
    <s v="approximately 36-60 counts and cartons 4-5s very light."/>
    <s v="Miniature moderate, others very good."/>
    <s v="Sales F.O.B. Shipping Point and/or Delivered Sales, Shipping Point Basis"/>
    <s v="Miniature about steady, others slightly higher."/>
    <s v="occasional higher previous commitments lower"/>
    <s v="Extra services included. Wide range in quality and condition. Supplies in few hands."/>
    <s v="Nogales, Arizona"/>
    <x v="8"/>
  </r>
  <r>
    <s v="MEXICO CROSSINGS THROUGH NOGALES ARIZONA"/>
    <s v="24 inch bins"/>
    <x v="1"/>
    <x v="109"/>
    <n v="280"/>
    <n v="336"/>
    <n v="0.44"/>
    <n v="301"/>
    <n v="315"/>
    <n v="2025"/>
    <s v="approx 45 count"/>
    <s v="approximately 36-60 counts and cartons 4-5s very light."/>
    <s v="Miniature moderate, others very good."/>
    <s v="Sales F.O.B. Shipping Point and/or Delivered Sales, Shipping Point Basis"/>
    <s v="Miniature about steady, others slightly higher."/>
    <s v="occasional higher previous commitments lower"/>
    <s v="Extra services included. Wide range in quality and condition. Supplies in few hands."/>
    <s v="Nogales, Arizona"/>
    <x v="8"/>
  </r>
  <r>
    <s v="MEXICO CROSSINGS THROUGH NOGALES ARIZONA"/>
    <s v="24 inch bins"/>
    <x v="1"/>
    <x v="109"/>
    <n v="280"/>
    <n v="336"/>
    <n v="0.44"/>
    <n v="301"/>
    <n v="315"/>
    <n v="2025"/>
    <s v="approx 36 count"/>
    <s v="approximately 36-60 counts and cartons 4-5s very light."/>
    <s v="Miniature moderate, others very good."/>
    <s v="Sales F.O.B. Shipping Point and/or Delivered Sales, Shipping Point Basis"/>
    <s v="Miniature about steady, others slightly higher."/>
    <s v="occasional higher previous commitments lower"/>
    <s v="Extra services included. Wide range in quality and condition. Supplies in few hands."/>
    <s v="Nogales, Arizona"/>
    <x v="8"/>
  </r>
  <r>
    <s v="MEXICO CROSSINGS THROUGH NOGALES ARIZONA"/>
    <s v="cartons"/>
    <x v="1"/>
    <x v="109"/>
    <n v="31.95"/>
    <n v="33.950000000000003"/>
    <n v="0.50692307692307692"/>
    <m/>
    <m/>
    <n v="2025"/>
    <s v="4s"/>
    <s v="approximately 36-60 counts and cartons 4-5s very light."/>
    <s v="Miniature moderate, others very good."/>
    <s v="Sales F.O.B. Shipping Point and/or Delivered Sales, Shipping Point Basis"/>
    <s v="Miniature about steady, others slightly higher."/>
    <s v="few as high 35.95 occasional higher and lower"/>
    <s v="Extra services included. Wide range in quality and condition. Supplies in few hands."/>
    <s v="Nogales, Arizona"/>
    <x v="8"/>
  </r>
  <r>
    <s v="MEXICO CROSSINGS THROUGH NOGALES ARIZONA"/>
    <s v="cartons"/>
    <x v="1"/>
    <x v="109"/>
    <n v="31.95"/>
    <n v="33.950000000000003"/>
    <n v="0.50692307692307692"/>
    <m/>
    <m/>
    <n v="2025"/>
    <s v="5s"/>
    <s v="approximately 36-60 counts and cartons 4-5s very light."/>
    <s v="Miniature moderate, others very good."/>
    <s v="Sales F.O.B. Shipping Point and/or Delivered Sales, Shipping Point Basis"/>
    <s v="Miniature about steady, others slightly higher."/>
    <s v="few as high 35.95 occasional higher and lower"/>
    <s v="Extra services included. Wide range in quality and condition. Supplies in few hands."/>
    <s v="Nogales, Arizona"/>
    <x v="8"/>
  </r>
  <r>
    <s v="MEXICO CROSSINGS THROUGH NOGALES ARIZONA"/>
    <s v="cartons"/>
    <x v="0"/>
    <x v="40"/>
    <n v="10"/>
    <n v="12.95"/>
    <n v="0.23277777777777778"/>
    <n v="10"/>
    <n v="10.95"/>
    <n v="2025"/>
    <s v="9s"/>
    <s v="approximately 36-60 counts and cartons 4-5s very light."/>
    <s v="Miniature moderate, cartons 4-5s very good."/>
    <s v="Sales F.O.B. Shipping Point and/or Delivered Sales, Shipping Point Basis"/>
    <s v="About Steady"/>
    <m/>
    <s v="Extra services included. Wide range in quality and condition. Supplies in few hands. Harvest curtailed due to wet fields."/>
    <s v="Nogales, Arizona"/>
    <x v="8"/>
  </r>
  <r>
    <s v="MEXICO CROSSINGS THROUGH NOGALES ARIZONA"/>
    <s v="cartons"/>
    <x v="0"/>
    <x v="40"/>
    <n v="10.95"/>
    <n v="14.95"/>
    <n v="0.26666666666666666"/>
    <n v="12"/>
    <m/>
    <n v="2025"/>
    <s v="8s"/>
    <s v="approximately 36-60 counts and cartons 4-5s very light."/>
    <s v="Miniature moderate, cartons 4-5s very good."/>
    <s v="Sales F.O.B. Shipping Point and/or Delivered Sales, Shipping Point Basis"/>
    <s v="About Steady"/>
    <s v="occasional higher"/>
    <s v="Extra services included. Wide range in quality and condition. Supplies in few hands. Harvest curtailed due to wet fields."/>
    <s v="Nogales, Arizona"/>
    <x v="8"/>
  </r>
  <r>
    <s v="MEXICO CROSSINGS THROUGH NOGALES ARIZONA"/>
    <s v="cartons"/>
    <x v="0"/>
    <x v="40"/>
    <n v="10.95"/>
    <n v="14.95"/>
    <n v="0.2772222222222222"/>
    <n v="12"/>
    <n v="12.95"/>
    <n v="2025"/>
    <s v="6s"/>
    <s v="approximately 36-60 counts and cartons 4-5s very light."/>
    <s v="Miniature moderate, cartons 4-5s very good."/>
    <s v="Sales F.O.B. Shipping Point and/or Delivered Sales, Shipping Point Basis"/>
    <s v="About Steady"/>
    <m/>
    <s v="Extra services included. Wide range in quality and condition. Supplies in few hands. Harvest curtailed due to wet fields."/>
    <s v="Nogales, Arizona"/>
    <x v="8"/>
  </r>
  <r>
    <s v="MEXICO CROSSINGS THROUGH NOGALES ARIZONA"/>
    <s v="cartons"/>
    <x v="1"/>
    <x v="40"/>
    <n v="31.95"/>
    <n v="33.950000000000003"/>
    <n v="0.50692307692307692"/>
    <m/>
    <m/>
    <n v="2025"/>
    <s v="5s"/>
    <s v="approximately 36-60 counts and cartons 4-5s very light."/>
    <s v="Miniature moderate, cartons 4-5s very good."/>
    <s v="Sales F.O.B. Shipping Point and/or Delivered Sales, Shipping Point Basis"/>
    <s v="About Steady"/>
    <s v="few as high 35.95 occasional higher"/>
    <s v="Extra services included. Wide range in quality and condition. Supplies in few hands. Harvest curtailed due to wet fields."/>
    <s v="Nogales, Arizona"/>
    <x v="8"/>
  </r>
  <r>
    <s v="MEXICO CROSSINGS THROUGH NOGALES ARIZONA"/>
    <s v="cartons"/>
    <x v="1"/>
    <x v="40"/>
    <n v="31.95"/>
    <n v="33.950000000000003"/>
    <n v="0.50692307692307692"/>
    <m/>
    <m/>
    <n v="2025"/>
    <s v="4s"/>
    <s v="approximately 36-60 counts and cartons 4-5s very light."/>
    <s v="Miniature moderate, cartons 4-5s very good."/>
    <s v="Sales F.O.B. Shipping Point and/or Delivered Sales, Shipping Point Basis"/>
    <s v="About Steady"/>
    <s v="few as high 35.95 occasional higher"/>
    <s v="Extra services included. Wide range in quality and condition. Supplies in few hands. Harvest curtailed due to wet fields."/>
    <s v="Nogales, Arizona"/>
    <x v="8"/>
  </r>
  <r>
    <s v="MEXICO CROSSINGS THROUGH NOGALES ARIZONA"/>
    <s v="cartons"/>
    <x v="0"/>
    <x v="110"/>
    <n v="10"/>
    <n v="12"/>
    <n v="0.24444444444444444"/>
    <m/>
    <m/>
    <n v="2025"/>
    <s v="9s"/>
    <s v="cartons 4-5s very light."/>
    <s v="Miniature moderate, cartons 4-5s good."/>
    <s v="Sales F.O.B. Shipping Point and/or Delivered Sales, Shipping Point Basis"/>
    <s v="Miniature slightly higher, cartons 4-5s higher."/>
    <m/>
    <s v="Extra services included. Wide range in quality and condition. Supplies in few hands. Harvest curtailed due to wet fields."/>
    <s v="Nogales, Arizona"/>
    <x v="8"/>
  </r>
  <r>
    <s v="MEXICO CROSSINGS THROUGH NOGALES ARIZONA"/>
    <s v="cartons"/>
    <x v="0"/>
    <x v="110"/>
    <n v="12"/>
    <n v="14.95"/>
    <n v="0.28888888888888886"/>
    <n v="12"/>
    <n v="14"/>
    <n v="2025"/>
    <s v="8s"/>
    <s v="cartons 4-5s very light."/>
    <s v="Miniature moderate, cartons 4-5s good."/>
    <s v="Sales F.O.B. Shipping Point and/or Delivered Sales, Shipping Point Basis"/>
    <s v="Miniature slightly higher, cartons 4-5s higher."/>
    <m/>
    <s v="Extra services included. Wide range in quality and condition. Supplies in few hands. Harvest curtailed due to wet fields."/>
    <s v="Nogales, Arizona"/>
    <x v="8"/>
  </r>
  <r>
    <s v="MEXICO CROSSINGS THROUGH NOGALES ARIZONA"/>
    <s v="cartons"/>
    <x v="0"/>
    <x v="110"/>
    <n v="12"/>
    <n v="14.95"/>
    <n v="0.28888888888888886"/>
    <n v="12"/>
    <n v="14"/>
    <n v="2025"/>
    <s v="6s"/>
    <s v="cartons 4-5s very light."/>
    <s v="Miniature moderate, cartons 4-5s good."/>
    <s v="Sales F.O.B. Shipping Point and/or Delivered Sales, Shipping Point Basis"/>
    <s v="Miniature slightly higher, cartons 4-5s higher."/>
    <m/>
    <s v="Extra services included. Wide range in quality and condition. Supplies in few hands. Harvest curtailed due to wet fields."/>
    <s v="Nogales, Arizona"/>
    <x v="8"/>
  </r>
  <r>
    <s v="MEXICO CROSSINGS THROUGH NOGALES ARIZONA"/>
    <s v="cartons"/>
    <x v="1"/>
    <x v="110"/>
    <n v="33.950000000000003"/>
    <n v="36.950000000000003"/>
    <n v="0.53769230769230769"/>
    <n v="33.950000000000003"/>
    <n v="35.950000000000003"/>
    <n v="2025"/>
    <s v="4s"/>
    <s v="cartons 4-5s very light."/>
    <s v="Miniature moderate, cartons 4-5s good."/>
    <s v="Sales F.O.B. Shipping Point and/or Delivered Sales, Shipping Point Basis"/>
    <s v="Miniature slightly higher, cartons 4-5s higher."/>
    <m/>
    <s v="Extra services included. Wide range in quality and condition. Supplies in few hands. Harvest curtailed due to wet fields."/>
    <s v="Nogales, Arizona"/>
    <x v="8"/>
  </r>
  <r>
    <s v="MEXICO CROSSINGS THROUGH NOGALES ARIZONA"/>
    <s v="cartons"/>
    <x v="1"/>
    <x v="110"/>
    <n v="33.950000000000003"/>
    <n v="36.950000000000003"/>
    <n v="0.53769230769230769"/>
    <n v="33.950000000000003"/>
    <n v="35.950000000000003"/>
    <n v="2025"/>
    <s v="5s"/>
    <s v="cartons 4-5s very light."/>
    <s v="Miniature moderate, cartons 4-5s good."/>
    <s v="Sales F.O.B. Shipping Point and/or Delivered Sales, Shipping Point Basis"/>
    <s v="Miniature slightly higher, cartons 4-5s higher."/>
    <m/>
    <s v="Extra services included. Wide range in quality and condition. Supplies in few hands. Harvest curtailed due to wet fields."/>
    <s v="Nogales, Arizona"/>
    <x v="8"/>
  </r>
  <r>
    <s v="MEXICO CROSSINGS THROUGH NOGALES ARIZONA"/>
    <s v="cartons"/>
    <x v="0"/>
    <x v="111"/>
    <n v="10"/>
    <n v="12"/>
    <n v="0.24444444444444444"/>
    <m/>
    <m/>
    <n v="2025"/>
    <s v="9s"/>
    <s v="approximately 36-60 counts and cartons 4-5s very light."/>
    <s v="Miniature moderate, others very good."/>
    <s v="Sales F.O.B. Shipping Point and/or Delivered Sales, Shipping Point Basis"/>
    <s v="About Steady"/>
    <m/>
    <s v="Extra services included. Wide range in quality and condition. Supplies in few hands."/>
    <s v="Nogales, Arizona"/>
    <x v="8"/>
  </r>
  <r>
    <s v="MEXICO CROSSINGS THROUGH NOGALES ARIZONA"/>
    <s v="cartons"/>
    <x v="0"/>
    <x v="111"/>
    <n v="12"/>
    <n v="14.95"/>
    <n v="0.28888888888888886"/>
    <n v="12"/>
    <n v="14"/>
    <n v="2025"/>
    <s v="6s"/>
    <s v="approximately 36-60 counts and cartons 4-5s very light."/>
    <s v="Miniature moderate, others very good."/>
    <s v="Sales F.O.B. Shipping Point and/or Delivered Sales, Shipping Point Basis"/>
    <s v="About Steady"/>
    <m/>
    <s v="Extra services included. Wide range in quality and condition. Supplies in few hands."/>
    <s v="Nogales, Arizona"/>
    <x v="8"/>
  </r>
  <r>
    <s v="MEXICO CROSSINGS THROUGH NOGALES ARIZONA"/>
    <s v="cartons"/>
    <x v="0"/>
    <x v="111"/>
    <n v="12"/>
    <n v="14.95"/>
    <n v="0.28888888888888886"/>
    <n v="12"/>
    <n v="14"/>
    <n v="2025"/>
    <s v="8s"/>
    <s v="approximately 36-60 counts and cartons 4-5s very light."/>
    <s v="Miniature moderate, others very good."/>
    <s v="Sales F.O.B. Shipping Point and/or Delivered Sales, Shipping Point Basis"/>
    <s v="About Steady"/>
    <m/>
    <s v="Extra services included. Wide range in quality and condition. Supplies in few hands."/>
    <s v="Nogales, Arizona"/>
    <x v="8"/>
  </r>
  <r>
    <s v="MEXICO CROSSINGS THROUGH NOGALES ARIZONA"/>
    <s v="24 inch bins"/>
    <x v="1"/>
    <x v="111"/>
    <n v="336"/>
    <n v="350"/>
    <n v="0.49"/>
    <m/>
    <m/>
    <n v="2025"/>
    <s v="approx 45 count"/>
    <s v="approximately 36-60 counts and cartons 4-5s very light."/>
    <s v="Miniature moderate, others very good."/>
    <s v="Sales F.O.B. Shipping Point and/or Delivered Sales, Shipping Point Basis"/>
    <s v="About Steady"/>
    <s v="few as high 357.00 occasional higher"/>
    <s v="Extra services included. Wide range in quality and condition. Supplies in few hands."/>
    <s v="Nogales, Arizona"/>
    <x v="8"/>
  </r>
  <r>
    <s v="MEXICO CROSSINGS THROUGH NOGALES ARIZONA"/>
    <s v="24 inch bins"/>
    <x v="1"/>
    <x v="111"/>
    <n v="336"/>
    <n v="350"/>
    <n v="0.49"/>
    <m/>
    <m/>
    <n v="2025"/>
    <s v="approx 36 count"/>
    <s v="approximately 36-60 counts and cartons 4-5s very light."/>
    <s v="Miniature moderate, others very good."/>
    <s v="Sales F.O.B. Shipping Point and/or Delivered Sales, Shipping Point Basis"/>
    <s v="About Steady"/>
    <s v="few as high 357.00 occasional higher"/>
    <s v="Extra services included. Wide range in quality and condition. Supplies in few hands."/>
    <s v="Nogales, Arizona"/>
    <x v="8"/>
  </r>
  <r>
    <s v="MEXICO CROSSINGS THROUGH NOGALES ARIZONA"/>
    <s v="cartons"/>
    <x v="1"/>
    <x v="111"/>
    <n v="33.950000000000003"/>
    <n v="35.950000000000003"/>
    <n v="0.53769230769230769"/>
    <m/>
    <m/>
    <n v="2025"/>
    <s v="4s"/>
    <s v="approximately 36-60 counts and cartons 4-5s very light."/>
    <s v="Miniature moderate, others very good."/>
    <s v="Sales F.O.B. Shipping Point and/or Delivered Sales, Shipping Point Basis"/>
    <s v="About Steady"/>
    <s v="occasional higher"/>
    <s v="Extra services included. Wide range in quality and condition. Supplies in few hands."/>
    <s v="Nogales, Arizona"/>
    <x v="8"/>
  </r>
  <r>
    <s v="MEXICO CROSSINGS THROUGH NOGALES ARIZONA"/>
    <s v="cartons"/>
    <x v="1"/>
    <x v="111"/>
    <n v="33.950000000000003"/>
    <n v="35.950000000000003"/>
    <n v="0.53769230769230769"/>
    <m/>
    <m/>
    <n v="2025"/>
    <s v="5s"/>
    <s v="approximately 36-60 counts and cartons 4-5s very light."/>
    <s v="Miniature moderate, others very good."/>
    <s v="Sales F.O.B. Shipping Point and/or Delivered Sales, Shipping Point Basis"/>
    <s v="About Steady"/>
    <s v="occasional higher"/>
    <s v="Extra services included. Wide range in quality and condition. Supplies in few hands."/>
    <s v="Nogales, Arizona"/>
    <x v="8"/>
  </r>
  <r>
    <s v="MEXICO CROSSINGS THROUGH NOGALES ARIZONA"/>
    <s v="cartons"/>
    <x v="0"/>
    <x v="41"/>
    <n v="10"/>
    <n v="12"/>
    <n v="0.24444444444444444"/>
    <m/>
    <m/>
    <n v="2025"/>
    <s v="9s"/>
    <s v="approximately 36-60 counts and cartons 4-5s very light."/>
    <s v="Miniature moderate, others very good."/>
    <s v="Sales F.O.B. Shipping Point and/or Delivered Sales, Shipping Point Basis"/>
    <s v="Miniature about steady, others slightly higher."/>
    <m/>
    <s v="Extra services included. Wide range in quality and condition. Supplies in few hands. Many present shipments from prior bookings and/or previous commitments."/>
    <s v="Nogales, Arizona"/>
    <x v="8"/>
  </r>
  <r>
    <s v="MEXICO CROSSINGS THROUGH NOGALES ARIZONA"/>
    <s v="cartons"/>
    <x v="0"/>
    <x v="41"/>
    <n v="12"/>
    <n v="14.95"/>
    <n v="0.28888888888888886"/>
    <n v="12"/>
    <n v="14"/>
    <n v="2025"/>
    <s v="8s"/>
    <s v="approximately 36-60 counts and cartons 4-5s very light."/>
    <s v="Miniature moderate, others very good."/>
    <s v="Sales F.O.B. Shipping Point and/or Delivered Sales, Shipping Point Basis"/>
    <s v="Miniature about steady, others slightly higher."/>
    <m/>
    <s v="Extra services included. Wide range in quality and condition. Supplies in few hands. Many present shipments from prior bookings and/or previous commitments."/>
    <s v="Nogales, Arizona"/>
    <x v="8"/>
  </r>
  <r>
    <s v="MEXICO CROSSINGS THROUGH NOGALES ARIZONA"/>
    <s v="cartons"/>
    <x v="0"/>
    <x v="41"/>
    <n v="12"/>
    <n v="14.95"/>
    <n v="0.28888888888888886"/>
    <n v="12"/>
    <n v="14"/>
    <n v="2025"/>
    <s v="6s"/>
    <s v="approximately 36-60 counts and cartons 4-5s very light."/>
    <s v="Miniature moderate, others very good."/>
    <s v="Sales F.O.B. Shipping Point and/or Delivered Sales, Shipping Point Basis"/>
    <s v="Miniature about steady, others slightly higher."/>
    <m/>
    <s v="Extra services included. Wide range in quality and condition. Supplies in few hands. Many present shipments from prior bookings and/or previous commitments."/>
    <s v="Nogales, Arizona"/>
    <x v="8"/>
  </r>
  <r>
    <s v="MEXICO CROSSINGS THROUGH NOGALES ARIZONA"/>
    <s v="24 inch bins"/>
    <x v="1"/>
    <x v="41"/>
    <n v="336"/>
    <n v="364"/>
    <n v="0.5"/>
    <n v="350"/>
    <m/>
    <n v="2025"/>
    <s v="approx 45 count"/>
    <s v="approximately 36-60 counts and cartons 4-5s very light."/>
    <s v="Miniature moderate, others very good."/>
    <s v="Sales F.O.B. Shipping Point and/or Delivered Sales, Shipping Point Basis"/>
    <s v="Miniature about steady, others slightly higher."/>
    <s v="occasional higher"/>
    <s v="Extra services included. Wide range in quality and condition. Supplies in few hands. Many present shipments from prior bookings and/or previous commitments."/>
    <s v="Nogales, Arizona"/>
    <x v="8"/>
  </r>
  <r>
    <s v="MEXICO CROSSINGS THROUGH NOGALES ARIZONA"/>
    <s v="24 inch bins"/>
    <x v="1"/>
    <x v="41"/>
    <n v="336"/>
    <n v="364"/>
    <n v="0.5"/>
    <n v="350"/>
    <m/>
    <n v="2025"/>
    <s v="approx 36 count"/>
    <s v="approximately 36-60 counts and cartons 4-5s very light."/>
    <s v="Miniature moderate, others very good."/>
    <s v="Sales F.O.B. Shipping Point and/or Delivered Sales, Shipping Point Basis"/>
    <s v="Miniature about steady, others slightly higher."/>
    <s v="occasional higher"/>
    <s v="Extra services included. Wide range in quality and condition. Supplies in few hands. Many present shipments from prior bookings and/or previous commitments."/>
    <s v="Nogales, Arizona"/>
    <x v="8"/>
  </r>
  <r>
    <s v="MEXICO CROSSINGS THROUGH NOGALES ARIZONA"/>
    <s v="cartons"/>
    <x v="1"/>
    <x v="41"/>
    <n v="34.950000000000003"/>
    <n v="36.950000000000003"/>
    <n v="0.55307692307692313"/>
    <m/>
    <m/>
    <n v="2025"/>
    <s v="4s"/>
    <s v="approximately 36-60 counts and cartons 4-5s very light."/>
    <s v="Miniature moderate, others very good."/>
    <s v="Sales F.O.B. Shipping Point and/or Delivered Sales, Shipping Point Basis"/>
    <s v="Miniature about steady, others slightly higher."/>
    <m/>
    <s v="Extra services included. Wide range in quality and condition. Supplies in few hands. Many present shipments from prior bookings and/or previous commitments."/>
    <s v="Nogales, Arizona"/>
    <x v="8"/>
  </r>
  <r>
    <s v="MEXICO CROSSINGS THROUGH NOGALES ARIZONA"/>
    <s v="cartons"/>
    <x v="1"/>
    <x v="41"/>
    <n v="34.950000000000003"/>
    <n v="36.950000000000003"/>
    <n v="0.55307692307692313"/>
    <m/>
    <m/>
    <n v="2025"/>
    <s v="5s"/>
    <s v="approximately 36-60 counts and cartons 4-5s very light."/>
    <s v="Miniature moderate, others very good."/>
    <s v="Sales F.O.B. Shipping Point and/or Delivered Sales, Shipping Point Basis"/>
    <s v="Miniature about steady, others slightly higher."/>
    <m/>
    <s v="Extra services included. Wide range in quality and condition. Supplies in few hands. Many present shipments from prior bookings and/or previous commitments."/>
    <s v="Nogales, Arizona"/>
    <x v="8"/>
  </r>
  <r>
    <s v="MEXICO CROSSINGS THROUGH NOGALES ARIZONA"/>
    <s v="cartons"/>
    <x v="0"/>
    <x v="112"/>
    <n v="10"/>
    <n v="12"/>
    <n v="0.24444444444444444"/>
    <m/>
    <m/>
    <n v="2025"/>
    <s v="9s"/>
    <s v="approximately 36-60 counts and cartons 4-5s very light."/>
    <s v="Miniature moderate, others very good."/>
    <s v="Sales F.O.B. Shipping Point and/or Delivered Sales, Shipping Point Basis"/>
    <s v="About Steady"/>
    <s v="occasional higher"/>
    <s v="Extra services included. Wide range in quality and condition. Supplies in few hands. Many present shipments from prior bookings and/or previous commitments."/>
    <s v="Nogales, Arizona"/>
    <x v="8"/>
  </r>
  <r>
    <s v="MEXICO CROSSINGS THROUGH NOGALES ARIZONA"/>
    <s v="cartons"/>
    <x v="0"/>
    <x v="112"/>
    <n v="12"/>
    <n v="14.95"/>
    <n v="0.28888888888888886"/>
    <n v="12"/>
    <n v="14"/>
    <n v="2025"/>
    <s v="8s"/>
    <s v="approximately 36-60 counts and cartons 4-5s very light."/>
    <s v="Miniature moderate, others very good."/>
    <s v="Sales F.O.B. Shipping Point and/or Delivered Sales, Shipping Point Basis"/>
    <s v="About Steady"/>
    <m/>
    <s v="Extra services included. Wide range in quality and condition. Supplies in few hands. Many present shipments from prior bookings and/or previous commitments."/>
    <s v="Nogales, Arizona"/>
    <x v="8"/>
  </r>
  <r>
    <s v="MEXICO CROSSINGS THROUGH NOGALES ARIZONA"/>
    <s v="cartons"/>
    <x v="0"/>
    <x v="112"/>
    <n v="12"/>
    <n v="14.95"/>
    <n v="0.28888888888888886"/>
    <n v="12"/>
    <n v="14"/>
    <n v="2025"/>
    <s v="6s"/>
    <s v="approximately 36-60 counts and cartons 4-5s very light."/>
    <s v="Miniature moderate, others very good."/>
    <s v="Sales F.O.B. Shipping Point and/or Delivered Sales, Shipping Point Basis"/>
    <s v="About Steady"/>
    <m/>
    <s v="Extra services included. Wide range in quality and condition. Supplies in few hands. Many present shipments from prior bookings and/or previous commitments."/>
    <s v="Nogales, Arizona"/>
    <x v="8"/>
  </r>
  <r>
    <s v="MEXICO CROSSINGS THROUGH NOGALES ARIZONA"/>
    <s v="24 inch bins"/>
    <x v="1"/>
    <x v="112"/>
    <n v="336"/>
    <n v="364"/>
    <n v="0.5"/>
    <n v="350"/>
    <m/>
    <n v="2025"/>
    <s v="approx 36 count"/>
    <s v="approximately 36-60 counts and cartons 4-5s very light."/>
    <s v="Miniature moderate, others very good."/>
    <s v="Sales F.O.B. Shipping Point and/or Delivered Sales, Shipping Point Basis"/>
    <s v="About Steady"/>
    <s v="occasional higher"/>
    <s v="Extra services included. Wide range in quality and condition. Supplies in few hands. Many present shipments from prior bookings and/or previous commitments."/>
    <s v="Nogales, Arizona"/>
    <x v="8"/>
  </r>
  <r>
    <s v="MEXICO CROSSINGS THROUGH NOGALES ARIZONA"/>
    <s v="24 inch bins"/>
    <x v="1"/>
    <x v="112"/>
    <n v="336"/>
    <n v="364"/>
    <n v="0.5"/>
    <n v="350"/>
    <m/>
    <n v="2025"/>
    <s v="approx 45 count"/>
    <s v="approximately 36-60 counts and cartons 4-5s very light."/>
    <s v="Miniature moderate, others very good."/>
    <s v="Sales F.O.B. Shipping Point and/or Delivered Sales, Shipping Point Basis"/>
    <s v="About Steady"/>
    <s v="occasional higher"/>
    <s v="Extra services included. Wide range in quality and condition. Supplies in few hands. Many present shipments from prior bookings and/or previous commitments."/>
    <s v="Nogales, Arizona"/>
    <x v="8"/>
  </r>
  <r>
    <s v="MEXICO CROSSINGS THROUGH NOGALES ARIZONA"/>
    <s v="cartons"/>
    <x v="1"/>
    <x v="112"/>
    <n v="34.950000000000003"/>
    <n v="36.950000000000003"/>
    <n v="0.55307692307692313"/>
    <m/>
    <m/>
    <n v="2025"/>
    <s v="5s"/>
    <s v="approximately 36-60 counts and cartons 4-5s very light."/>
    <s v="Miniature moderate, others very good."/>
    <s v="Sales F.O.B. Shipping Point and/or Delivered Sales, Shipping Point Basis"/>
    <s v="About Steady"/>
    <m/>
    <s v="Extra services included. Wide range in quality and condition. Supplies in few hands. Many present shipments from prior bookings and/or previous commitments."/>
    <s v="Nogales, Arizona"/>
    <x v="8"/>
  </r>
  <r>
    <s v="MEXICO CROSSINGS THROUGH NOGALES ARIZONA"/>
    <s v="cartons"/>
    <x v="1"/>
    <x v="112"/>
    <n v="34.950000000000003"/>
    <n v="36.950000000000003"/>
    <n v="0.55307692307692313"/>
    <m/>
    <m/>
    <n v="2025"/>
    <s v="4s"/>
    <s v="approximately 36-60 counts and cartons 4-5s very light."/>
    <s v="Miniature moderate, others very good."/>
    <s v="Sales F.O.B. Shipping Point and/or Delivered Sales, Shipping Point Basis"/>
    <s v="About Steady"/>
    <m/>
    <s v="Extra services included. Wide range in quality and condition. Supplies in few hands. Many present shipments from prior bookings and/or previous commitments."/>
    <s v="Nogales, Arizona"/>
    <x v="8"/>
  </r>
  <r>
    <s v="MEXICO CROSSINGS THROUGH NOGALES ARIZONA"/>
    <s v="cartons"/>
    <x v="0"/>
    <x v="42"/>
    <n v="9"/>
    <n v="11"/>
    <n v="0.22222222222222221"/>
    <n v="10"/>
    <m/>
    <n v="2025"/>
    <s v="9s"/>
    <s v="approximately 36-60 counts and cartons 4-5s light."/>
    <s v="MODERATE"/>
    <s v="Sales F.O.B. Shipping Point and/or Delivered Sales, Shipping Point Basis"/>
    <s v="Slightly Lower"/>
    <s v="occasional higher"/>
    <s v="Extra services included. Wide range in quality and condition. Supplies in few hands. Many present shipments from prior bookings and/or previous commitments."/>
    <s v="Nogales, Arizona"/>
    <x v="8"/>
  </r>
  <r>
    <s v="MEXICO CROSSINGS THROUGH NOGALES ARIZONA"/>
    <s v="cartons"/>
    <x v="0"/>
    <x v="42"/>
    <n v="12"/>
    <n v="14"/>
    <n v="0.26666666666666666"/>
    <n v="12"/>
    <m/>
    <n v="2025"/>
    <s v="6s"/>
    <s v="approximately 36-60 counts and cartons 4-5s light."/>
    <s v="MODERATE"/>
    <s v="Sales F.O.B. Shipping Point and/or Delivered Sales, Shipping Point Basis"/>
    <s v="Slightly Lower"/>
    <m/>
    <s v="Extra services included. Wide range in quality and condition. Supplies in few hands. Many present shipments from prior bookings and/or previous commitments."/>
    <s v="Nogales, Arizona"/>
    <x v="8"/>
  </r>
  <r>
    <s v="MEXICO CROSSINGS THROUGH NOGALES ARIZONA"/>
    <s v="cartons"/>
    <x v="0"/>
    <x v="42"/>
    <n v="12"/>
    <n v="14"/>
    <n v="0.26666666666666666"/>
    <n v="12"/>
    <m/>
    <n v="2025"/>
    <s v="8s"/>
    <s v="approximately 36-60 counts and cartons 4-5s light."/>
    <s v="MODERATE"/>
    <s v="Sales F.O.B. Shipping Point and/or Delivered Sales, Shipping Point Basis"/>
    <s v="Slightly Lower"/>
    <m/>
    <s v="Extra services included. Wide range in quality and condition. Supplies in few hands. Many present shipments from prior bookings and/or previous commitments."/>
    <s v="Nogales, Arizona"/>
    <x v="8"/>
  </r>
  <r>
    <s v="MEXICO CROSSINGS THROUGH NOGALES ARIZONA"/>
    <s v="24 inch bins"/>
    <x v="1"/>
    <x v="42"/>
    <n v="336"/>
    <n v="350"/>
    <n v="0.48499999999999999"/>
    <n v="336"/>
    <n v="343"/>
    <n v="2025"/>
    <s v="approx 36 count"/>
    <s v="approximately 36-60 counts and cartons 4-5s light."/>
    <s v="MODERATE"/>
    <s v="Sales F.O.B. Shipping Point and/or Delivered Sales, Shipping Point Basis"/>
    <s v="Slightly Lower"/>
    <s v="few as high 364.00"/>
    <s v="Extra services included. Wide range in quality and condition. Supplies in few hands. Many present shipments from prior bookings and/or previous commitments."/>
    <s v="Nogales, Arizona"/>
    <x v="8"/>
  </r>
  <r>
    <s v="MEXICO CROSSINGS THROUGH NOGALES ARIZONA"/>
    <s v="24 inch bins"/>
    <x v="1"/>
    <x v="42"/>
    <n v="336"/>
    <n v="350"/>
    <n v="0.49"/>
    <m/>
    <m/>
    <n v="2025"/>
    <s v="approx 45 count"/>
    <s v="approximately 36-60 counts and cartons 4-5s light."/>
    <s v="MODERATE"/>
    <s v="Sales F.O.B. Shipping Point and/or Delivered Sales, Shipping Point Basis"/>
    <s v="Slightly Lower"/>
    <s v="few as high 364.00"/>
    <s v="Extra services included. Wide range in quality and condition. Supplies in few hands. Many present shipments from prior bookings and/or previous commitments."/>
    <s v="Nogales, Arizona"/>
    <x v="8"/>
  </r>
  <r>
    <s v="MEXICO CROSSINGS THROUGH NOGALES ARIZONA"/>
    <s v="cartons"/>
    <x v="1"/>
    <x v="42"/>
    <n v="33.950000000000003"/>
    <n v="35.950000000000003"/>
    <n v="0.53769230769230769"/>
    <m/>
    <m/>
    <n v="2025"/>
    <s v="4s"/>
    <s v="approximately 36-60 counts and cartons 4-5s light."/>
    <s v="MODERATE"/>
    <s v="Sales F.O.B. Shipping Point and/or Delivered Sales, Shipping Point Basis"/>
    <s v="Slightly Lower"/>
    <s v="occasional higher"/>
    <s v="Extra services included. Wide range in quality and condition. Supplies in few hands. Many present shipments from prior bookings and/or previous commitments."/>
    <s v="Nogales, Arizona"/>
    <x v="8"/>
  </r>
  <r>
    <s v="MEXICO CROSSINGS THROUGH NOGALES ARIZONA"/>
    <s v="cartons"/>
    <x v="1"/>
    <x v="42"/>
    <n v="33.950000000000003"/>
    <n v="35.950000000000003"/>
    <n v="0.53769230769230769"/>
    <m/>
    <m/>
    <n v="2025"/>
    <s v="5s"/>
    <s v="approximately 36-60 counts and cartons 4-5s light."/>
    <s v="MODERATE"/>
    <s v="Sales F.O.B. Shipping Point and/or Delivered Sales, Shipping Point Basis"/>
    <s v="Slightly Lower"/>
    <s v="occasional higher"/>
    <s v="Extra services included. Wide range in quality and condition. Supplies in few hands. Many present shipments from prior bookings and/or previous commitments."/>
    <s v="Nogales, Arizona"/>
    <x v="8"/>
  </r>
  <r>
    <s v="MEXICO CROSSINGS THROUGH NOGALES ARIZONA"/>
    <s v="cartons"/>
    <x v="0"/>
    <x v="113"/>
    <n v="9"/>
    <n v="11"/>
    <n v="0.22222222222222221"/>
    <n v="10"/>
    <m/>
    <n v="2025"/>
    <s v="9s"/>
    <s v="approximately 36-60 counts and cartons 4-5s light."/>
    <s v="MODERATE"/>
    <s v="Sales F.O.B. Shipping Point and/or Delivered Sales, Shipping Point Basis"/>
    <s v="About Steady"/>
    <s v="occasional higher"/>
    <s v="Extra services included. Wide range in quality and condition. Supplies in few hands. Many present shipments from prior bookings and/or previous commitments."/>
    <s v="Nogales, Arizona"/>
    <x v="8"/>
  </r>
  <r>
    <s v="MEXICO CROSSINGS THROUGH NOGALES ARIZONA"/>
    <s v="cartons"/>
    <x v="0"/>
    <x v="113"/>
    <n v="12"/>
    <n v="14"/>
    <n v="0.26666666666666666"/>
    <n v="12"/>
    <m/>
    <n v="2025"/>
    <s v="6s"/>
    <s v="approximately 36-60 counts and cartons 4-5s light."/>
    <s v="MODERATE"/>
    <s v="Sales F.O.B. Shipping Point and/or Delivered Sales, Shipping Point Basis"/>
    <s v="About Steady"/>
    <m/>
    <s v="Extra services included. Wide range in quality and condition. Supplies in few hands. Many present shipments from prior bookings and/or previous commitments."/>
    <s v="Nogales, Arizona"/>
    <x v="8"/>
  </r>
  <r>
    <s v="MEXICO CROSSINGS THROUGH NOGALES ARIZONA"/>
    <s v="cartons"/>
    <x v="0"/>
    <x v="113"/>
    <n v="12"/>
    <n v="14"/>
    <n v="0.26666666666666666"/>
    <n v="12"/>
    <m/>
    <n v="2025"/>
    <s v="8s"/>
    <s v="approximately 36-60 counts and cartons 4-5s light."/>
    <s v="MODERATE"/>
    <s v="Sales F.O.B. Shipping Point and/or Delivered Sales, Shipping Point Basis"/>
    <s v="About Steady"/>
    <m/>
    <s v="Extra services included. Wide range in quality and condition. Supplies in few hands. Many present shipments from prior bookings and/or previous commitments."/>
    <s v="Nogales, Arizona"/>
    <x v="8"/>
  </r>
  <r>
    <s v="MEXICO CROSSINGS THROUGH NOGALES ARIZONA"/>
    <s v="24 inch bins"/>
    <x v="1"/>
    <x v="113"/>
    <n v="336"/>
    <n v="350"/>
    <n v="0.48499999999999999"/>
    <n v="336"/>
    <n v="343"/>
    <n v="2025"/>
    <s v="approx 36 count"/>
    <s v="approximately 36-60 counts and cartons 4-5s light."/>
    <s v="MODERATE"/>
    <s v="Sales F.O.B. Shipping Point and/or Delivered Sales, Shipping Point Basis"/>
    <s v="About Steady"/>
    <s v="few as high 364.00"/>
    <s v="Extra services included. Wide range in quality and condition. Supplies in few hands. Many present shipments from prior bookings and/or previous commitments."/>
    <s v="Nogales, Arizona"/>
    <x v="8"/>
  </r>
  <r>
    <s v="MEXICO CROSSINGS THROUGH NOGALES ARIZONA"/>
    <s v="24 inch bins"/>
    <x v="1"/>
    <x v="113"/>
    <n v="336"/>
    <n v="350"/>
    <n v="0.49"/>
    <m/>
    <m/>
    <n v="2025"/>
    <s v="approx 45 count"/>
    <s v="approximately 36-60 counts and cartons 4-5s light."/>
    <s v="MODERATE"/>
    <s v="Sales F.O.B. Shipping Point and/or Delivered Sales, Shipping Point Basis"/>
    <s v="About Steady"/>
    <s v="few as high 364.00"/>
    <s v="Extra services included. Wide range in quality and condition. Supplies in few hands. Many present shipments from prior bookings and/or previous commitments."/>
    <s v="Nogales, Arizona"/>
    <x v="8"/>
  </r>
  <r>
    <s v="MEXICO CROSSINGS THROUGH NOGALES ARIZONA"/>
    <s v="cartons"/>
    <x v="1"/>
    <x v="113"/>
    <n v="33.950000000000003"/>
    <n v="35.950000000000003"/>
    <n v="0.53769230769230769"/>
    <n v="34.950000000000003"/>
    <m/>
    <n v="2025"/>
    <s v="5s"/>
    <s v="approximately 36-60 counts and cartons 4-5s light."/>
    <s v="MODERATE"/>
    <s v="Sales F.O.B. Shipping Point and/or Delivered Sales, Shipping Point Basis"/>
    <s v="About Steady"/>
    <s v="occasional higher"/>
    <s v="Extra services included. Wide range in quality and condition. Supplies in few hands. Many present shipments from prior bookings and/or previous commitments."/>
    <s v="Nogales, Arizona"/>
    <x v="8"/>
  </r>
  <r>
    <s v="MEXICO CROSSINGS THROUGH NOGALES ARIZONA"/>
    <s v="cartons"/>
    <x v="1"/>
    <x v="113"/>
    <n v="33.950000000000003"/>
    <n v="35.950000000000003"/>
    <n v="0.53769230769230769"/>
    <n v="34.950000000000003"/>
    <m/>
    <n v="2025"/>
    <s v="4s"/>
    <s v="approximately 36-60 counts and cartons 4-5s light."/>
    <s v="MODERATE"/>
    <s v="Sales F.O.B. Shipping Point and/or Delivered Sales, Shipping Point Basis"/>
    <s v="About Steady"/>
    <s v="occasional higher"/>
    <s v="Extra services included. Wide range in quality and condition. Supplies in few hands. Many present shipments from prior bookings and/or previous commitments."/>
    <s v="Nogales, Arizona"/>
    <x v="8"/>
  </r>
  <r>
    <s v="MEXICO CROSSINGS THROUGH NOGALES ARIZONA"/>
    <s v="cartons"/>
    <x v="0"/>
    <x v="114"/>
    <n v="9"/>
    <n v="11"/>
    <n v="0.22222222222222221"/>
    <n v="10"/>
    <m/>
    <n v="2025"/>
    <s v="9s"/>
    <s v="approximately 36-45 counts and cartons 4-5s Fairly light."/>
    <s v="MODERATE"/>
    <s v="Sales F.O.B. Shipping Point and/or Delivered Sales, Shipping Point Basis"/>
    <s v="Miniature about steady, others slightly lower.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114"/>
    <n v="12"/>
    <n v="14"/>
    <n v="0.26666666666666666"/>
    <n v="12"/>
    <m/>
    <n v="2025"/>
    <s v="6s"/>
    <s v="approximately 36-45 counts and cartons 4-5s Fairly light."/>
    <s v="MODERATE"/>
    <s v="Sales F.O.B. Shipping Point and/or Delivered Sales, Shipping Point Basis"/>
    <s v="Miniature about steady, others slightly lower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114"/>
    <n v="12"/>
    <n v="14"/>
    <n v="0.26666666666666666"/>
    <n v="12"/>
    <m/>
    <n v="2025"/>
    <s v="8s"/>
    <s v="approximately 36-45 counts and cartons 4-5s Fairly light."/>
    <s v="MODERATE"/>
    <s v="Sales F.O.B. Shipping Point and/or Delivered Sales, Shipping Point Basis"/>
    <s v="Miniature about steady, others slightly lower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114"/>
    <n v="320"/>
    <n v="350"/>
    <n v="0.47"/>
    <n v="322"/>
    <n v="336"/>
    <n v="2025"/>
    <s v="approx 36 count"/>
    <s v="approximately 36-45 counts and cartons 4-5s Fairly light."/>
    <s v="MODERATE"/>
    <s v="Sales F.O.B. Shipping Point and/or Delivered Sales, Shipping Point Basis"/>
    <s v="Miniature about steady, others slightly lower.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114"/>
    <n v="320"/>
    <n v="350"/>
    <n v="0.48"/>
    <n v="329"/>
    <n v="343"/>
    <n v="2025"/>
    <s v="approx 45 count"/>
    <s v="approximately 36-45 counts and cartons 4-5s Fairly light."/>
    <s v="MODERATE"/>
    <s v="Sales F.O.B. Shipping Point and/or Delivered Sales, Shipping Point Basis"/>
    <s v="Miniature about steady, others slightly lower."/>
    <s v="one label 364.00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1"/>
    <x v="114"/>
    <n v="32.950000000000003"/>
    <n v="34.950000000000003"/>
    <n v="0.52230769230769236"/>
    <m/>
    <m/>
    <n v="2025"/>
    <s v="5s"/>
    <s v="approximately 36-45 counts and cartons 4-5s Fairly light."/>
    <s v="MODERATE"/>
    <s v="Sales F.O.B. Shipping Point and/or Delivered Sales, Shipping Point Basis"/>
    <s v="Miniature about steady, others slightly lower.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1"/>
    <x v="114"/>
    <n v="32.950000000000003"/>
    <n v="34.950000000000003"/>
    <n v="0.52230769230769236"/>
    <m/>
    <m/>
    <n v="2025"/>
    <s v="4s"/>
    <s v="approximately 36-45 counts and cartons 4-5s Fairly light."/>
    <s v="MODERATE"/>
    <s v="Sales F.O.B. Shipping Point and/or Delivered Sales, Shipping Point Basis"/>
    <s v="Miniature about steady, others slightly lower.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43"/>
    <n v="9"/>
    <n v="11"/>
    <n v="0.22222222222222221"/>
    <n v="10"/>
    <m/>
    <n v="2025"/>
    <s v="9s"/>
    <s v="approximately 36-45 counts and cartons 4-5s fairly light."/>
    <s v="MODERATE"/>
    <s v="Sales F.O.B. Shipping Point and/or Delivered Sales, Shipping Point Basis"/>
    <s v="About Steady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43"/>
    <n v="12"/>
    <n v="14"/>
    <n v="0.26666666666666666"/>
    <n v="12"/>
    <m/>
    <n v="2025"/>
    <s v="8s"/>
    <s v="approximately 36-45 counts and cartons 4-5s fairly light."/>
    <s v="MODERATE"/>
    <s v="Sales F.O.B. Shipping Point and/or Delivered Sales, Shipping Point Basis"/>
    <s v="About Steady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43"/>
    <n v="12"/>
    <n v="14"/>
    <n v="0.26666666666666666"/>
    <n v="12"/>
    <m/>
    <n v="2025"/>
    <s v="6s"/>
    <s v="approximately 36-45 counts and cartons 4-5s fairly light."/>
    <s v="MODERATE"/>
    <s v="Sales F.O.B. Shipping Point and/or Delivered Sales, Shipping Point Basis"/>
    <s v="About Steady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43"/>
    <n v="320"/>
    <n v="350"/>
    <n v="0.47"/>
    <n v="322"/>
    <n v="336"/>
    <n v="2025"/>
    <s v="approx 36 count"/>
    <s v="approximately 36-45 counts and cartons 4-5s fairly light."/>
    <s v="MODERATE"/>
    <s v="Sales F.O.B. Shipping Point and/or Delivered Sales, Shipping Point Basis"/>
    <s v="About Steady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43"/>
    <n v="320"/>
    <n v="350"/>
    <n v="0.48"/>
    <n v="329"/>
    <n v="343"/>
    <n v="2025"/>
    <s v="approx 45 count"/>
    <s v="approximately 36-45 counts and cartons 4-5s fairly light."/>
    <s v="MODERATE"/>
    <s v="Sales F.O.B. Shipping Point and/or Delivered Sales, Shipping Point Basis"/>
    <s v="About Steady"/>
    <s v="one label 364.00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1"/>
    <x v="43"/>
    <n v="32.950000000000003"/>
    <n v="34.950000000000003"/>
    <n v="0.52230769230769236"/>
    <m/>
    <m/>
    <n v="2025"/>
    <s v="4s"/>
    <s v="approximately 36-45 counts and cartons 4-5s fairly light."/>
    <s v="MODERATE"/>
    <s v="Sales F.O.B. Shipping Point and/or Delivered Sales, Shipping Point Basis"/>
    <s v="About Steady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1"/>
    <x v="43"/>
    <n v="32.950000000000003"/>
    <n v="34.950000000000003"/>
    <n v="0.52230769230769236"/>
    <m/>
    <m/>
    <n v="2025"/>
    <s v="5s"/>
    <s v="approximately 36-45 counts and cartons 4-5s fairly light."/>
    <s v="MODERATE"/>
    <s v="Sales F.O.B. Shipping Point and/or Delivered Sales, Shipping Point Basis"/>
    <s v="About Steady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115"/>
    <n v="9"/>
    <n v="11"/>
    <n v="0.22222222222222221"/>
    <n v="10"/>
    <m/>
    <n v="2025"/>
    <s v="9s"/>
    <s v="approximately 36-45 counts and cartons 4-5s light."/>
    <s v="Miniature moderate, others fairly good."/>
    <s v="Sales F.O.B. Shipping Point and/or Delivered Sales, Shipping Point Basis"/>
    <s v="About Steady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115"/>
    <n v="12"/>
    <n v="14"/>
    <n v="0.26666666666666666"/>
    <n v="12"/>
    <m/>
    <n v="2025"/>
    <s v="8s"/>
    <s v="approximately 36-45 counts and cartons 4-5s light."/>
    <s v="Miniature moderate, others fairly good."/>
    <s v="Sales F.O.B. Shipping Point and/or Delivered Sales, Shipping Point Basis"/>
    <s v="About Steady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115"/>
    <n v="12"/>
    <n v="14"/>
    <n v="0.26666666666666666"/>
    <n v="12"/>
    <m/>
    <n v="2025"/>
    <s v="6s"/>
    <s v="approximately 36-45 counts and cartons 4-5s light."/>
    <s v="Miniature moderate, others fairly good."/>
    <s v="Sales F.O.B. Shipping Point and/or Delivered Sales, Shipping Point Basis"/>
    <s v="About Steady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115"/>
    <n v="320"/>
    <n v="350"/>
    <n v="0.47"/>
    <n v="322"/>
    <n v="336"/>
    <n v="2025"/>
    <s v="approx 36 count"/>
    <s v="approximately 36-45 counts and cartons 4-5s light."/>
    <s v="Miniature moderate, others fairly good."/>
    <s v="Sales F.O.B. Shipping Point and/or Delivered Sales, Shipping Point Basis"/>
    <s v="About Steady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115"/>
    <n v="320"/>
    <n v="350"/>
    <n v="0.48"/>
    <n v="329"/>
    <n v="343"/>
    <n v="2025"/>
    <s v="approx 45 count"/>
    <s v="approximately 36-45 counts and cartons 4-5s light."/>
    <s v="Miniature moderate, others fairly good."/>
    <s v="Sales F.O.B. Shipping Point and/or Delivered Sales, Shipping Point Basis"/>
    <s v="About Steady"/>
    <s v="one label 364.00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1"/>
    <x v="115"/>
    <n v="32.950000000000003"/>
    <n v="34.950000000000003"/>
    <n v="0.52230769230769236"/>
    <m/>
    <m/>
    <n v="2025"/>
    <s v="5s"/>
    <s v="approximately 36-45 counts and cartons 4-5s light."/>
    <s v="Miniature moderate, others fairly good."/>
    <s v="Sales F.O.B. Shipping Point and/or Delivered Sales, Shipping Point Basis"/>
    <s v="About Steady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1"/>
    <x v="115"/>
    <n v="32.950000000000003"/>
    <n v="34.950000000000003"/>
    <n v="0.52230769230769236"/>
    <m/>
    <m/>
    <n v="2025"/>
    <s v="4s"/>
    <s v="approximately 36-45 counts and cartons 4-5s light."/>
    <s v="Miniature moderate, others fairly good."/>
    <s v="Sales F.O.B. Shipping Point and/or Delivered Sales, Shipping Point Basis"/>
    <s v="About Steady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44"/>
    <n v="9"/>
    <n v="11"/>
    <n v="0.22222222222222221"/>
    <n v="10"/>
    <m/>
    <n v="2025"/>
    <s v="9s"/>
    <m/>
    <s v="Miniature fairly light, others moderate."/>
    <s v="Sales F.O.B. Shipping Point and/or Delivered Sales, Shipping Point Basis"/>
    <s v="approximately 45 count slightly lower, others about steady.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44"/>
    <n v="12"/>
    <n v="14"/>
    <n v="0.26666666666666666"/>
    <n v="12"/>
    <m/>
    <n v="2025"/>
    <s v="6s"/>
    <m/>
    <s v="Miniature fairly light, others moderate."/>
    <s v="Sales F.O.B. Shipping Point and/or Delivered Sales, Shipping Point Basis"/>
    <s v="approximately 45 count slightly lower, others about steady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44"/>
    <n v="12"/>
    <n v="14"/>
    <n v="0.26666666666666666"/>
    <n v="12"/>
    <m/>
    <n v="2025"/>
    <s v="8s"/>
    <m/>
    <s v="Miniature fairly light, others moderate."/>
    <s v="Sales F.O.B. Shipping Point and/or Delivered Sales, Shipping Point Basis"/>
    <s v="approximately 45 count slightly lower, others about steady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44"/>
    <n v="320"/>
    <n v="350"/>
    <n v="0.47"/>
    <n v="322"/>
    <n v="336"/>
    <n v="2025"/>
    <s v="approx 36 count"/>
    <m/>
    <s v="Miniature fairly light, others moderate."/>
    <s v="Sales F.O.B. Shipping Point and/or Delivered Sales, Shipping Point Basis"/>
    <s v="approximately 45 count slightly lower, others about steady.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44"/>
    <n v="320"/>
    <n v="350"/>
    <n v="0.47499999999999998"/>
    <n v="329"/>
    <n v="336"/>
    <n v="2025"/>
    <s v="approx 45 count"/>
    <m/>
    <s v="Miniature fairly light, others moderate."/>
    <s v="Sales F.O.B. Shipping Point and/or Delivered Sales, Shipping Point Basis"/>
    <s v="approximately 45 count slightly lower, others about steady.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1"/>
    <x v="44"/>
    <n v="32.950000000000003"/>
    <n v="34.950000000000003"/>
    <n v="0.52230769230769236"/>
    <m/>
    <m/>
    <n v="2025"/>
    <s v="4s"/>
    <m/>
    <s v="Miniature fairly light, others moderate."/>
    <s v="Sales F.O.B. Shipping Point and/or Delivered Sales, Shipping Point Basis"/>
    <s v="approximately 45 count slightly lower, others about steady."/>
    <s v="occasional higher and low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1"/>
    <x v="44"/>
    <n v="32.950000000000003"/>
    <n v="34.950000000000003"/>
    <n v="0.52230769230769236"/>
    <m/>
    <m/>
    <n v="2025"/>
    <s v="5s"/>
    <m/>
    <s v="Miniature fairly light, others moderate."/>
    <s v="Sales F.O.B. Shipping Point and/or Delivered Sales, Shipping Point Basis"/>
    <s v="approximately 45 count slightly lower, others about steady.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116"/>
    <n v="9"/>
    <n v="11"/>
    <n v="0.22222222222222221"/>
    <n v="10"/>
    <m/>
    <n v="2025"/>
    <s v="9s"/>
    <m/>
    <s v="Miniature fairly light, others moderate."/>
    <s v="Sales F.O.B. Shipping Point and/or Delivered Sales, Shipping Point Basis"/>
    <s v="cartons 4-5s slightly higher, others about steady.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116"/>
    <n v="12"/>
    <n v="14"/>
    <n v="0.26666666666666666"/>
    <n v="12"/>
    <m/>
    <n v="2025"/>
    <s v="8s"/>
    <m/>
    <s v="Miniature fairly light, others moderate."/>
    <s v="Sales F.O.B. Shipping Point and/or Delivered Sales, Shipping Point Basis"/>
    <s v="cartons 4-5s slightly higher, others about steady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116"/>
    <n v="12"/>
    <n v="14"/>
    <n v="0.26666666666666666"/>
    <n v="12"/>
    <m/>
    <n v="2025"/>
    <s v="6s"/>
    <m/>
    <s v="Miniature fairly light, others moderate."/>
    <s v="Sales F.O.B. Shipping Point and/or Delivered Sales, Shipping Point Basis"/>
    <s v="cartons 4-5s slightly higher, others about steady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116"/>
    <n v="320"/>
    <n v="350"/>
    <n v="0.47"/>
    <n v="322"/>
    <n v="336"/>
    <n v="2025"/>
    <s v="approx 36 count"/>
    <m/>
    <s v="Miniature fairly light, others moderate."/>
    <s v="Sales F.O.B. Shipping Point and/or Delivered Sales, Shipping Point Basis"/>
    <s v="cartons 4-5s slightly higher, others about steady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116"/>
    <n v="320"/>
    <n v="350"/>
    <n v="0.47499999999999998"/>
    <n v="329"/>
    <n v="336"/>
    <n v="2025"/>
    <s v="approx 45 count"/>
    <m/>
    <s v="Miniature fairly light, others moderate."/>
    <s v="Sales F.O.B. Shipping Point and/or Delivered Sales, Shipping Point Basis"/>
    <s v="cartons 4-5s slightly higher, others about steady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1"/>
    <x v="116"/>
    <n v="32.950000000000003"/>
    <n v="34.950000000000003"/>
    <n v="0.53769230769230769"/>
    <n v="34.950000000000003"/>
    <m/>
    <n v="2025"/>
    <s v="5s"/>
    <m/>
    <s v="Miniature fairly light, others moderate."/>
    <s v="Sales F.O.B. Shipping Point and/or Delivered Sales, Shipping Point Basis"/>
    <s v="cartons 4-5s slightly higher, others about steady."/>
    <s v="few as high 36.95 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1"/>
    <x v="116"/>
    <n v="32.950000000000003"/>
    <n v="34.950000000000003"/>
    <n v="0.53769230769230769"/>
    <n v="34.950000000000003"/>
    <m/>
    <n v="2025"/>
    <s v="4s"/>
    <m/>
    <s v="Miniature fairly light, others moderate."/>
    <s v="Sales F.O.B. Shipping Point and/or Delivered Sales, Shipping Point Basis"/>
    <s v="cartons 4-5s slightly higher, others about steady."/>
    <s v="few as high 36.95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117"/>
    <n v="10"/>
    <n v="12"/>
    <n v="0.23333333333333334"/>
    <n v="10"/>
    <n v="11"/>
    <n v="2025"/>
    <s v="9s"/>
    <m/>
    <s v="Miniature moderate, others fairly light."/>
    <s v="Sales F.O.B. Shipping Point and/or Delivered Sales, Shipping Point Basis"/>
    <s v="Miniature 8-9s slightly higher, 6s about steady, others slightly lower."/>
    <m/>
    <s v="Extra services included. Wide range in price, quality and condition. Many present shipments from prior bookings and/or previous commitments."/>
    <s v="Nogales, Arizona"/>
    <x v="8"/>
  </r>
  <r>
    <s v="MEXICO CROSSINGS THROUGH NOGALES ARIZONA"/>
    <s v="cartons"/>
    <x v="0"/>
    <x v="117"/>
    <n v="12"/>
    <n v="14"/>
    <n v="0.26666666666666666"/>
    <n v="12"/>
    <m/>
    <n v="2025"/>
    <s v="6s"/>
    <m/>
    <s v="Miniature moderate, others fairly light."/>
    <s v="Sales F.O.B. Shipping Point and/or Delivered Sales, Shipping Point Basis"/>
    <s v="Miniature 8-9s slightly higher, 6s about steady, others slightly lower."/>
    <m/>
    <s v="Extra services included. Wide range in price, quality and condition. Many present shipments from prior bookings and/or previous commitments."/>
    <s v="Nogales, Arizona"/>
    <x v="8"/>
  </r>
  <r>
    <s v="MEXICO CROSSINGS THROUGH NOGALES ARIZONA"/>
    <s v="cartons"/>
    <x v="0"/>
    <x v="117"/>
    <n v="12"/>
    <n v="14"/>
    <n v="0.27777777777777779"/>
    <n v="12"/>
    <n v="13"/>
    <n v="2025"/>
    <s v="8s"/>
    <m/>
    <s v="Miniature moderate, others fairly light."/>
    <s v="Sales F.O.B. Shipping Point and/or Delivered Sales, Shipping Point Basis"/>
    <s v="Miniature 8-9s slightly higher, 6s about steady, others slightly lower."/>
    <s v="few as high 15.00"/>
    <s v="Extra services included. Wide range in price, quality and condition. Many present shipments from prior bookings and/or previous commitments."/>
    <s v="Nogales, Arizona"/>
    <x v="8"/>
  </r>
  <r>
    <s v="MEXICO CROSSINGS THROUGH NOGALES ARIZONA"/>
    <s v="24 inch bins"/>
    <x v="1"/>
    <x v="117"/>
    <n v="320"/>
    <n v="350"/>
    <n v="0.46500000000000002"/>
    <n v="322"/>
    <n v="329"/>
    <n v="2025"/>
    <s v="approx 36 count"/>
    <m/>
    <s v="Miniature moderate, others fairly light."/>
    <s v="Sales F.O.B. Shipping Point and/or Delivered Sales, Shipping Point Basis"/>
    <s v="Miniature 8-9s slightly higher, 6s about steady, others slightly lower."/>
    <m/>
    <s v="Extra services included. Wide range in price, quality and condition. Many present shipments from prior bookings and/or previous commitments."/>
    <s v="Nogales, Arizona"/>
    <x v="8"/>
  </r>
  <r>
    <s v="MEXICO CROSSINGS THROUGH NOGALES ARIZONA"/>
    <s v="24 inch bins"/>
    <x v="1"/>
    <x v="117"/>
    <n v="320"/>
    <n v="350"/>
    <n v="0.47"/>
    <n v="329"/>
    <m/>
    <n v="2025"/>
    <s v="approx 45 count"/>
    <m/>
    <s v="Miniature moderate, others fairly light."/>
    <s v="Sales F.O.B. Shipping Point and/or Delivered Sales, Shipping Point Basis"/>
    <s v="Miniature 8-9s slightly higher, 6s about steady, others slightly lower."/>
    <m/>
    <s v="Extra services included. Wide range in price, quality and condition. Many present shipments from prior bookings and/or previous commitments."/>
    <s v="Nogales, Arizona"/>
    <x v="8"/>
  </r>
  <r>
    <s v="MEXICO CROSSINGS THROUGH NOGALES ARIZONA"/>
    <s v="cartons"/>
    <x v="1"/>
    <x v="117"/>
    <n v="30.95"/>
    <n v="34.950000000000003"/>
    <n v="0.50692307692307692"/>
    <m/>
    <m/>
    <n v="2025"/>
    <s v="4s"/>
    <m/>
    <s v="Miniature moderate, others fairly light."/>
    <s v="Sales F.O.B. Shipping Point and/or Delivered Sales, Shipping Point Basis"/>
    <s v="Miniature 8-9s slightly higher, 6s about steady, others slightly lower."/>
    <s v="occasional higher"/>
    <s v="Extra services included. Wide range in price, quality and condition. Many present shipments from prior bookings and/or previous commitments."/>
    <s v="Nogales, Arizona"/>
    <x v="8"/>
  </r>
  <r>
    <s v="MEXICO CROSSINGS THROUGH NOGALES ARIZONA"/>
    <s v="cartons"/>
    <x v="1"/>
    <x v="117"/>
    <n v="30.95"/>
    <n v="34.950000000000003"/>
    <n v="0.50692307692307692"/>
    <m/>
    <m/>
    <n v="2025"/>
    <s v="5s"/>
    <m/>
    <s v="Miniature moderate, others fairly light."/>
    <s v="Sales F.O.B. Shipping Point and/or Delivered Sales, Shipping Point Basis"/>
    <s v="Miniature 8-9s slightly higher, 6s about steady, others slightly lower."/>
    <s v="occasional higher"/>
    <s v="Extra services included. Wide range in price, quality and condition. Many present shipments from prior bookings and/or previous commitments."/>
    <s v="Nogales, Arizona"/>
    <x v="8"/>
  </r>
  <r>
    <s v="MEXICO CROSSINGS THROUGH NOGALES ARIZONA"/>
    <s v="cartons"/>
    <x v="0"/>
    <x v="45"/>
    <n v="10"/>
    <n v="12"/>
    <n v="0.23333333333333334"/>
    <n v="10"/>
    <n v="11"/>
    <n v="2025"/>
    <s v="9s"/>
    <m/>
    <s v="Miniature fairly light, others moderate."/>
    <s v="Sales F.O.B. Shipping Point and/or Delivered Sales, Shipping Point Basis"/>
    <s v="Miniature about steady, others slightly higher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45"/>
    <n v="12"/>
    <n v="14"/>
    <n v="0.26666666666666666"/>
    <n v="12"/>
    <m/>
    <n v="2025"/>
    <s v="6s"/>
    <m/>
    <s v="Miniature fairly light, others moderate."/>
    <s v="Sales F.O.B. Shipping Point and/or Delivered Sales, Shipping Point Basis"/>
    <s v="Miniature about steady, others slightly higher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45"/>
    <n v="12"/>
    <n v="14"/>
    <n v="0.27777777777777779"/>
    <n v="12"/>
    <n v="13"/>
    <n v="2025"/>
    <s v="8s"/>
    <m/>
    <s v="Miniature fairly light, others moderate."/>
    <s v="Sales F.O.B. Shipping Point and/or Delivered Sales, Shipping Point Basis"/>
    <s v="Miniature about steady, others slightly higher."/>
    <s v="few as high 15.00"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45"/>
    <n v="329"/>
    <n v="350"/>
    <n v="0.47499999999999998"/>
    <n v="329"/>
    <n v="336"/>
    <n v="2025"/>
    <s v="approx 36 count"/>
    <m/>
    <s v="Miniature fairly light, others moderate."/>
    <s v="Sales F.O.B. Shipping Point and/or Delivered Sales, Shipping Point Basis"/>
    <s v="Miniature about steady, others slightly higher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45"/>
    <n v="329"/>
    <n v="350"/>
    <n v="0.47499999999999998"/>
    <n v="329"/>
    <n v="336"/>
    <n v="2025"/>
    <s v="approx 45 count"/>
    <m/>
    <s v="Miniature fairly light, others moderate."/>
    <s v="Sales F.O.B. Shipping Point and/or Delivered Sales, Shipping Point Basis"/>
    <s v="Miniature about steady, others slightly higher."/>
    <s v="occasional low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1"/>
    <x v="45"/>
    <n v="32.950000000000003"/>
    <n v="35.950000000000003"/>
    <n v="0.52230769230769236"/>
    <n v="32.950000000000003"/>
    <n v="34.950000000000003"/>
    <n v="2025"/>
    <s v="4s"/>
    <m/>
    <s v="Miniature fairly light, others moderate."/>
    <s v="Sales F.O.B. Shipping Point and/or Delivered Sales, Shipping Point Basis"/>
    <s v="Miniature about steady, others slightly higher.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1"/>
    <x v="45"/>
    <n v="32.950000000000003"/>
    <n v="35.950000000000003"/>
    <n v="0.52230769230769236"/>
    <n v="32.950000000000003"/>
    <n v="34.950000000000003"/>
    <n v="2025"/>
    <s v="5s"/>
    <m/>
    <s v="Miniature fairly light, others moderate."/>
    <s v="Sales F.O.B. Shipping Point and/or Delivered Sales, Shipping Point Basis"/>
    <s v="Miniature about steady, others slightly higher.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46"/>
    <n v="10"/>
    <n v="12"/>
    <n v="0.23333333333333334"/>
    <n v="10"/>
    <n v="11"/>
    <n v="2025"/>
    <s v="9s"/>
    <m/>
    <s v="Miniature fairly light, others moderate."/>
    <s v="Sales F.O.B. Shipping Point and/or Delivered Sales, Shipping Point Basis"/>
    <m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46"/>
    <n v="12"/>
    <n v="14"/>
    <n v="0.26666666666666666"/>
    <n v="12"/>
    <m/>
    <n v="2025"/>
    <s v="6s"/>
    <m/>
    <s v="Miniature fairly light, others moderate."/>
    <s v="Sales F.O.B. Shipping Point and/or Delivered Sales, Shipping Point Basis"/>
    <m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46"/>
    <n v="12"/>
    <n v="14"/>
    <n v="0.27777777777777779"/>
    <n v="12"/>
    <n v="13"/>
    <n v="2025"/>
    <s v="8s"/>
    <m/>
    <s v="Miniature fairly light, others moderate."/>
    <s v="Sales F.O.B. Shipping Point and/or Delivered Sales, Shipping Point Basis"/>
    <m/>
    <s v="few as high 15.00"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46"/>
    <n v="329"/>
    <n v="350"/>
    <n v="0.47499999999999998"/>
    <n v="329"/>
    <n v="336"/>
    <n v="2025"/>
    <s v="approx 45 count"/>
    <m/>
    <s v="Miniature fairly light, others moderate."/>
    <s v="Sales F.O.B. Shipping Point and/or Delivered Sales, Shipping Point Basis"/>
    <m/>
    <s v="occasional lower"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46"/>
    <n v="329"/>
    <n v="350"/>
    <n v="0.47499999999999998"/>
    <n v="329"/>
    <n v="336"/>
    <n v="2025"/>
    <s v="approx 36 count"/>
    <m/>
    <s v="Miniature fairly light, others moderate."/>
    <s v="Sales F.O.B. Shipping Point and/or Delivered Sales, Shipping Point Basis"/>
    <m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1"/>
    <x v="46"/>
    <n v="32.950000000000003"/>
    <n v="35.950000000000003"/>
    <n v="0.53769230769230769"/>
    <n v="34.950000000000003"/>
    <m/>
    <n v="2025"/>
    <s v="4s"/>
    <m/>
    <s v="Miniature fairly light, others moderate."/>
    <s v="Sales F.O.B. Shipping Point and/or Delivered Sales, Shipping Point Basis"/>
    <m/>
    <s v="few as high 36.95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1"/>
    <x v="46"/>
    <n v="32.950000000000003"/>
    <n v="35.950000000000003"/>
    <n v="0.53769230769230769"/>
    <n v="34.950000000000003"/>
    <m/>
    <n v="2025"/>
    <s v="5s"/>
    <m/>
    <s v="Miniature fairly light, others moderate."/>
    <s v="Sales F.O.B. Shipping Point and/or Delivered Sales, Shipping Point Basis"/>
    <m/>
    <s v="few as high 36.95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118"/>
    <n v="10"/>
    <n v="13"/>
    <n v="0.25555555555555554"/>
    <n v="11"/>
    <n v="12"/>
    <n v="2025"/>
    <s v="9s"/>
    <m/>
    <s v="MODERATE"/>
    <s v="Sales F.O.B. Shipping Point and/or Delivered Sales, Shipping Point Basis"/>
    <s v="Miniature slightly higher, others slightly lower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118"/>
    <n v="12"/>
    <n v="14"/>
    <n v="0.28888888888888886"/>
    <m/>
    <m/>
    <n v="2025"/>
    <s v="6s"/>
    <m/>
    <s v="MODERATE"/>
    <s v="Sales F.O.B. Shipping Point and/or Delivered Sales, Shipping Point Basis"/>
    <s v="Miniature slightly higher, others slightly lower.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118"/>
    <n v="13"/>
    <n v="15"/>
    <n v="0.3"/>
    <n v="13"/>
    <n v="14"/>
    <n v="2025"/>
    <s v="8s"/>
    <m/>
    <s v="MODERATE"/>
    <s v="Sales F.O.B. Shipping Point and/or Delivered Sales, Shipping Point Basis"/>
    <s v="Miniature slightly higher, others slightly lower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118"/>
    <n v="301"/>
    <n v="329"/>
    <n v="0.44500000000000001"/>
    <n v="308"/>
    <n v="315"/>
    <n v="2025"/>
    <s v="approx 36 count"/>
    <m/>
    <s v="MODERATE"/>
    <s v="Sales F.O.B. Shipping Point and/or Delivered Sales, Shipping Point Basis"/>
    <s v="Miniature slightly higher, others slightly lower.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118"/>
    <n v="315"/>
    <n v="329"/>
    <n v="0.46"/>
    <m/>
    <m/>
    <n v="2025"/>
    <s v="approx 45 count"/>
    <m/>
    <s v="MODERATE"/>
    <s v="Sales F.O.B. Shipping Point and/or Delivered Sales, Shipping Point Basis"/>
    <s v="Miniature slightly higher, others slightly lower.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1"/>
    <x v="118"/>
    <n v="31.95"/>
    <n v="34.950000000000003"/>
    <n v="0.49923076923076926"/>
    <n v="31.95"/>
    <n v="32.950000000000003"/>
    <n v="2025"/>
    <s v="4s"/>
    <m/>
    <s v="MODERATE"/>
    <s v="Sales F.O.B. Shipping Point and/or Delivered Sales, Shipping Point Basis"/>
    <s v="Miniature slightly higher, others slightly lower."/>
    <s v="occasional low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1"/>
    <x v="118"/>
    <n v="31.95"/>
    <n v="34.950000000000003"/>
    <n v="0.5146153846153847"/>
    <n v="32.950000000000003"/>
    <n v="33.950000000000003"/>
    <n v="2025"/>
    <s v="5s"/>
    <m/>
    <s v="MODERATE"/>
    <s v="Sales F.O.B. Shipping Point and/or Delivered Sales, Shipping Point Basis"/>
    <s v="Miniature slightly higher, others slightly lower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119"/>
    <n v="11"/>
    <n v="13"/>
    <n v="0.25555555555555554"/>
    <n v="11"/>
    <n v="12"/>
    <n v="2025"/>
    <s v="9s"/>
    <m/>
    <s v="MODERATE"/>
    <s v="Sales F.O.B. Shipping Point and/or Delivered Sales, Shipping Point Basis"/>
    <s v="Miniature 8s, approximately 36-45 counts slightly lower, others about steady.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119"/>
    <n v="12"/>
    <n v="14"/>
    <n v="0.28888888888888886"/>
    <m/>
    <m/>
    <n v="2025"/>
    <s v="6s"/>
    <m/>
    <s v="MODERATE"/>
    <s v="Sales F.O.B. Shipping Point and/or Delivered Sales, Shipping Point Basis"/>
    <s v="Miniature 8s, approximately 36-45 counts slightly lower, others about steady.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119"/>
    <n v="12"/>
    <n v="14"/>
    <n v="0.28888888888888886"/>
    <m/>
    <m/>
    <n v="2025"/>
    <s v="8s"/>
    <m/>
    <s v="MODERATE"/>
    <s v="Sales F.O.B. Shipping Point and/or Delivered Sales, Shipping Point Basis"/>
    <s v="Miniature 8s, approximately 36-45 counts slightly lower, others about steady."/>
    <s v="few as high 15.00"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119"/>
    <n v="301"/>
    <n v="322"/>
    <n v="0.435"/>
    <n v="301"/>
    <n v="308"/>
    <n v="2025"/>
    <s v="approx 36 count"/>
    <m/>
    <s v="MODERATE"/>
    <s v="Sales F.O.B. Shipping Point and/or Delivered Sales, Shipping Point Basis"/>
    <s v="Miniature 8s, approximately 36-45 counts slightly lower, others about steady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119"/>
    <n v="308"/>
    <n v="329"/>
    <n v="0.45"/>
    <n v="315"/>
    <m/>
    <n v="2025"/>
    <s v="approx 45 count"/>
    <m/>
    <s v="MODERATE"/>
    <s v="Sales F.O.B. Shipping Point and/or Delivered Sales, Shipping Point Basis"/>
    <s v="Miniature 8s, approximately 36-45 counts slightly lower, others about steady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1"/>
    <x v="119"/>
    <n v="31.95"/>
    <n v="33.950000000000003"/>
    <n v="0.49923076923076926"/>
    <n v="31.95"/>
    <n v="32.950000000000003"/>
    <n v="2025"/>
    <s v="4s"/>
    <m/>
    <s v="MODERATE"/>
    <s v="Sales F.O.B. Shipping Point and/or Delivered Sales, Shipping Point Basis"/>
    <s v="Miniature 8s, approximately 36-45 counts slightly lower, others about steady."/>
    <s v="occasional higher and low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1"/>
    <x v="119"/>
    <n v="31.95"/>
    <n v="33.950000000000003"/>
    <n v="0.5146153846153847"/>
    <n v="32.950000000000003"/>
    <n v="33.950000000000003"/>
    <n v="2025"/>
    <s v="5s"/>
    <m/>
    <s v="MODERATE"/>
    <s v="Sales F.O.B. Shipping Point and/or Delivered Sales, Shipping Point Basis"/>
    <s v="Miniature 8s, approximately 36-45 counts slightly lower, others about steady.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47"/>
    <n v="11"/>
    <n v="13"/>
    <n v="0.25555555555555554"/>
    <n v="11"/>
    <n v="12"/>
    <n v="2025"/>
    <s v="9s"/>
    <m/>
    <s v="MODERATE"/>
    <s v="Sales F.O.B. Shipping Point and/or Delivered Sales, Shipping Point Basis"/>
    <s v="About Steady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47"/>
    <n v="12"/>
    <n v="14"/>
    <n v="0.28888888888888886"/>
    <m/>
    <m/>
    <n v="2025"/>
    <s v="8s"/>
    <m/>
    <s v="MODERATE"/>
    <s v="Sales F.O.B. Shipping Point and/or Delivered Sales, Shipping Point Basis"/>
    <s v="About Steady"/>
    <s v="few as high 15.00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47"/>
    <n v="12"/>
    <n v="14"/>
    <n v="0.28888888888888886"/>
    <m/>
    <m/>
    <n v="2025"/>
    <s v="6s"/>
    <m/>
    <s v="MODERATE"/>
    <s v="Sales F.O.B. Shipping Point and/or Delivered Sales, Shipping Point Basis"/>
    <s v="About Steady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47"/>
    <n v="301"/>
    <n v="322"/>
    <n v="0.435"/>
    <n v="301"/>
    <n v="308"/>
    <n v="2025"/>
    <s v="approx 36 count"/>
    <m/>
    <s v="MODERATE"/>
    <s v="Sales F.O.B. Shipping Point and/or Delivered Sales, Shipping Point Basis"/>
    <s v="About Steady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47"/>
    <n v="308"/>
    <n v="329"/>
    <n v="0.45"/>
    <n v="315"/>
    <m/>
    <n v="2025"/>
    <s v="approx 45 count"/>
    <m/>
    <s v="MODERATE"/>
    <s v="Sales F.O.B. Shipping Point and/or Delivered Sales, Shipping Point Basis"/>
    <s v="About Steady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1"/>
    <x v="47"/>
    <n v="31.95"/>
    <n v="33.950000000000003"/>
    <n v="0.49923076923076926"/>
    <n v="31.95"/>
    <n v="32.950000000000003"/>
    <n v="2025"/>
    <s v="4s"/>
    <m/>
    <s v="MODERATE"/>
    <s v="Sales F.O.B. Shipping Point and/or Delivered Sales, Shipping Point Basis"/>
    <s v="About Steady"/>
    <s v="occasional low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1"/>
    <x v="47"/>
    <n v="31.95"/>
    <n v="33.950000000000003"/>
    <n v="0.5146153846153847"/>
    <n v="32.950000000000003"/>
    <n v="33.950000000000003"/>
    <n v="2025"/>
    <s v="5s"/>
    <m/>
    <s v="MODERATE"/>
    <s v="Sales F.O.B. Shipping Point and/or Delivered Sales, Shipping Point Basis"/>
    <s v="About Steady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120"/>
    <n v="11"/>
    <n v="13"/>
    <n v="0.25555555555555554"/>
    <n v="11"/>
    <n v="12"/>
    <n v="2025"/>
    <s v="9s"/>
    <m/>
    <s v="MODERATE"/>
    <s v="Sales F.O.B. Shipping Point and/or Delivered Sales, Shipping Point Basis"/>
    <s v="cartons 4-6s slightly higher, others about steady.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120"/>
    <n v="12"/>
    <n v="14"/>
    <n v="0.28888888888888886"/>
    <m/>
    <m/>
    <n v="2025"/>
    <s v="8s"/>
    <m/>
    <s v="MODERATE"/>
    <s v="Sales F.O.B. Shipping Point and/or Delivered Sales, Shipping Point Basis"/>
    <s v="cartons 4-6s slightly higher, others about steady."/>
    <s v="few as high 15.00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120"/>
    <n v="12"/>
    <n v="14"/>
    <n v="0.28888888888888886"/>
    <m/>
    <m/>
    <n v="2025"/>
    <s v="6s"/>
    <m/>
    <s v="MODERATE"/>
    <s v="Sales F.O.B. Shipping Point and/or Delivered Sales, Shipping Point Basis"/>
    <s v="cartons 4-6s slightly higher, others about steady.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120"/>
    <n v="301"/>
    <n v="322"/>
    <n v="0.435"/>
    <n v="301"/>
    <n v="308"/>
    <n v="2025"/>
    <s v="approx 36 count"/>
    <m/>
    <s v="MODERATE"/>
    <s v="Sales F.O.B. Shipping Point and/or Delivered Sales, Shipping Point Basis"/>
    <s v="cartons 4-6s slightly higher, others about steady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120"/>
    <n v="308"/>
    <n v="329"/>
    <n v="0.45"/>
    <n v="315"/>
    <m/>
    <n v="2025"/>
    <s v="approx 45 count"/>
    <m/>
    <s v="MODERATE"/>
    <s v="Sales F.O.B. Shipping Point and/or Delivered Sales, Shipping Point Basis"/>
    <s v="cartons 4-6s slightly higher, others about steady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1"/>
    <x v="120"/>
    <n v="31.95"/>
    <n v="33.950000000000003"/>
    <n v="0.50692307692307692"/>
    <n v="32.950000000000003"/>
    <m/>
    <n v="2025"/>
    <s v="4s"/>
    <m/>
    <s v="MODERATE"/>
    <s v="Sales F.O.B. Shipping Point and/or Delivered Sales, Shipping Point Basis"/>
    <s v="cartons 4-6s slightly higher, others about steady.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1"/>
    <x v="120"/>
    <n v="31.95"/>
    <n v="34.950000000000003"/>
    <n v="0.52230769230769236"/>
    <n v="32.950000000000003"/>
    <n v="34.950000000000003"/>
    <n v="2025"/>
    <s v="5s"/>
    <m/>
    <s v="MODERATE"/>
    <s v="Sales F.O.B. Shipping Point and/or Delivered Sales, Shipping Point Basis"/>
    <s v="cartons 4-6s slightly higher, others about steady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48"/>
    <n v="11"/>
    <n v="13"/>
    <n v="0.26666666666666666"/>
    <m/>
    <m/>
    <n v="2025"/>
    <s v="9s"/>
    <m/>
    <s v="MODERATE"/>
    <s v="Sales F.O.B. Shipping Point and/or Delivered Sales, Shipping Point Basis"/>
    <s v="Miniature slightly higher, others slightly lower.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48"/>
    <n v="12"/>
    <n v="15"/>
    <n v="0.3"/>
    <n v="13"/>
    <n v="14"/>
    <n v="2025"/>
    <s v="8s"/>
    <m/>
    <s v="MODERATE"/>
    <s v="Sales F.O.B. Shipping Point and/or Delivered Sales, Shipping Point Basis"/>
    <s v="Miniature slightly higher, others slightly lower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48"/>
    <n v="12"/>
    <n v="14.95"/>
    <n v="0.3"/>
    <n v="13"/>
    <n v="14"/>
    <n v="2025"/>
    <s v="6s"/>
    <m/>
    <s v="MODERATE"/>
    <s v="Sales F.O.B. Shipping Point and/or Delivered Sales, Shipping Point Basis"/>
    <s v="Miniature slightly higher, others slightly lower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48"/>
    <n v="301"/>
    <n v="315"/>
    <n v="0.43"/>
    <n v="301"/>
    <m/>
    <n v="2025"/>
    <s v="approx 36 count"/>
    <m/>
    <s v="MODERATE"/>
    <s v="Sales F.O.B. Shipping Point and/or Delivered Sales, Shipping Point Basis"/>
    <s v="Miniature slightly higher, others slightly lower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48"/>
    <n v="308"/>
    <n v="322"/>
    <n v="0.44500000000000001"/>
    <n v="308"/>
    <n v="315"/>
    <n v="2025"/>
    <s v="approx 45 count"/>
    <m/>
    <s v="MODERATE"/>
    <s v="Sales F.O.B. Shipping Point and/or Delivered Sales, Shipping Point Basis"/>
    <s v="Miniature slightly higher, others slightly lower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1"/>
    <x v="48"/>
    <n v="30.95"/>
    <n v="32.950000000000003"/>
    <n v="0.47615384615384615"/>
    <n v="30.95"/>
    <m/>
    <n v="2025"/>
    <s v="4s"/>
    <m/>
    <s v="MODERATE"/>
    <s v="Sales F.O.B. Shipping Point and/or Delivered Sales, Shipping Point Basis"/>
    <s v="Miniature slightly higher, others slightly lower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1"/>
    <x v="48"/>
    <n v="30.95"/>
    <n v="32.950000000000003"/>
    <n v="0.49153846153846159"/>
    <m/>
    <m/>
    <n v="2025"/>
    <s v="5s"/>
    <m/>
    <s v="MODERATE"/>
    <s v="Sales F.O.B. Shipping Point and/or Delivered Sales, Shipping Point Basis"/>
    <s v="Miniature slightly higher, others slightly lower.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121"/>
    <n v="11"/>
    <n v="13"/>
    <n v="0.26666666666666666"/>
    <m/>
    <m/>
    <n v="2025"/>
    <s v="9s"/>
    <m/>
    <s v="MODERATE"/>
    <s v="Sales F.O.B. Shipping Point and/or Delivered Sales, Shipping Point Basis"/>
    <s v="cartons 4-5s slightly higher, others about steady.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121"/>
    <n v="12"/>
    <n v="15"/>
    <n v="0.3"/>
    <n v="13"/>
    <n v="14"/>
    <n v="2025"/>
    <s v="8s"/>
    <m/>
    <s v="MODERATE"/>
    <s v="Sales F.O.B. Shipping Point and/or Delivered Sales, Shipping Point Basis"/>
    <s v="cartons 4-5s slightly higher, others about steady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121"/>
    <n v="12"/>
    <n v="14.95"/>
    <n v="0.3"/>
    <n v="13"/>
    <n v="14"/>
    <n v="2025"/>
    <s v="6s"/>
    <m/>
    <s v="MODERATE"/>
    <s v="Sales F.O.B. Shipping Point and/or Delivered Sales, Shipping Point Basis"/>
    <s v="cartons 4-5s slightly higher, others about steady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121"/>
    <n v="294"/>
    <n v="329"/>
    <n v="0.43"/>
    <n v="301"/>
    <m/>
    <n v="2025"/>
    <s v="approx 36 count"/>
    <m/>
    <s v="MODERATE"/>
    <s v="Sales F.O.B. Shipping Point and/or Delivered Sales, Shipping Point Basis"/>
    <s v="cartons 4-5s slightly higher, others about steady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121"/>
    <n v="308"/>
    <n v="336"/>
    <n v="0.44500000000000001"/>
    <n v="308"/>
    <n v="315"/>
    <n v="2025"/>
    <s v="approx 45 count"/>
    <m/>
    <s v="MODERATE"/>
    <s v="Sales F.O.B. Shipping Point and/or Delivered Sales, Shipping Point Basis"/>
    <s v="cartons 4-5s slightly higher, others about steady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1"/>
    <x v="121"/>
    <n v="30.95"/>
    <n v="32.950000000000003"/>
    <n v="0.49153846153846159"/>
    <m/>
    <m/>
    <n v="2025"/>
    <s v="4s"/>
    <m/>
    <s v="MODERATE"/>
    <s v="Sales F.O.B. Shipping Point and/or Delivered Sales, Shipping Point Basis"/>
    <s v="cartons 4-5s slightly higher, others about steady.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1"/>
    <x v="121"/>
    <n v="30.95"/>
    <n v="32.950000000000003"/>
    <n v="0.50692307692307692"/>
    <n v="32.950000000000003"/>
    <m/>
    <n v="2025"/>
    <s v="5s"/>
    <m/>
    <s v="MODERATE"/>
    <s v="Sales F.O.B. Shipping Point and/or Delivered Sales, Shipping Point Basis"/>
    <s v="cartons 4-5s slightly higher, others about steady.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122"/>
    <n v="11"/>
    <n v="13"/>
    <n v="0.26666666666666666"/>
    <m/>
    <m/>
    <n v="2025"/>
    <s v="9s"/>
    <m/>
    <s v="FAIRLY GOOD"/>
    <s v="Sales F.O.B. Shipping Point and/or Delivered Sales, Shipping Point Basis"/>
    <s v="approximately 36-45 counts, cartons 4s slightly higher, others about steady.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122"/>
    <n v="12"/>
    <n v="15"/>
    <n v="0.3"/>
    <n v="13"/>
    <n v="14"/>
    <n v="2025"/>
    <s v="8s"/>
    <m/>
    <s v="FAIRLY GOOD"/>
    <s v="Sales F.O.B. Shipping Point and/or Delivered Sales, Shipping Point Basis"/>
    <s v="approximately 36-45 counts, cartons 4s slightly higher, others about steady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122"/>
    <n v="12"/>
    <n v="14.95"/>
    <n v="0.3"/>
    <n v="13"/>
    <n v="14"/>
    <n v="2025"/>
    <s v="6s"/>
    <m/>
    <s v="FAIRLY GOOD"/>
    <s v="Sales F.O.B. Shipping Point and/or Delivered Sales, Shipping Point Basis"/>
    <s v="approximately 36-45 counts, cartons 4s slightly higher, others about steady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122"/>
    <n v="294"/>
    <n v="329"/>
    <n v="0.435"/>
    <n v="301"/>
    <n v="308"/>
    <n v="2025"/>
    <s v="approx 36 count"/>
    <m/>
    <s v="FAIRLY GOOD"/>
    <s v="Sales F.O.B. Shipping Point and/or Delivered Sales, Shipping Point Basis"/>
    <s v="approximately 36-45 counts, cartons 4s slightly higher, others about steady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122"/>
    <n v="308"/>
    <n v="336"/>
    <n v="0.45"/>
    <n v="315"/>
    <m/>
    <n v="2025"/>
    <s v="approx 45 count"/>
    <m/>
    <s v="FAIRLY GOOD"/>
    <s v="Sales F.O.B. Shipping Point and/or Delivered Sales, Shipping Point Basis"/>
    <s v="approximately 36-45 counts, cartons 4s slightly higher, others about steady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1"/>
    <x v="122"/>
    <n v="31.95"/>
    <n v="33.950000000000003"/>
    <n v="0.50692307692307692"/>
    <m/>
    <m/>
    <n v="2025"/>
    <s v="5s"/>
    <m/>
    <s v="FAIRLY GOOD"/>
    <s v="Sales F.O.B. Shipping Point and/or Delivered Sales, Shipping Point Basis"/>
    <s v="approximately 36-45 counts, cartons 4s slightly higher, others about steady.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1"/>
    <x v="122"/>
    <n v="30.95"/>
    <n v="32.950000000000003"/>
    <n v="0.50692307692307692"/>
    <n v="32.950000000000003"/>
    <m/>
    <n v="2025"/>
    <s v="4s"/>
    <m/>
    <s v="FAIRLY GOOD"/>
    <s v="Sales F.O.B. Shipping Point and/or Delivered Sales, Shipping Point Basis"/>
    <s v="approximately 36-45 counts, cartons 4s slightly higher, others about steady.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49"/>
    <n v="11"/>
    <n v="13"/>
    <n v="0.26666666666666666"/>
    <m/>
    <m/>
    <n v="2025"/>
    <s v="9s"/>
    <m/>
    <s v="FAIRLY GOOD"/>
    <s v="Sales F.O.B. Shipping Point and/or Delivered Sales, Shipping Point Basis"/>
    <s v="approximately 36-45 counts slightly higher, others about steady.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49"/>
    <n v="12"/>
    <n v="15"/>
    <n v="0.3"/>
    <n v="13"/>
    <n v="14"/>
    <n v="2025"/>
    <s v="8s"/>
    <m/>
    <s v="FAIRLY GOOD"/>
    <s v="Sales F.O.B. Shipping Point and/or Delivered Sales, Shipping Point Basis"/>
    <s v="approximately 36-45 counts slightly higher, others about steady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49"/>
    <n v="12"/>
    <n v="14.95"/>
    <n v="0.3"/>
    <n v="13"/>
    <n v="14"/>
    <n v="2025"/>
    <s v="6s"/>
    <m/>
    <s v="FAIRLY GOOD"/>
    <s v="Sales F.O.B. Shipping Point and/or Delivered Sales, Shipping Point Basis"/>
    <s v="approximately 36-45 counts slightly higher, others about steady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49"/>
    <n v="308"/>
    <n v="336"/>
    <n v="0.45500000000000002"/>
    <n v="315"/>
    <n v="322"/>
    <n v="2025"/>
    <s v="approx 36 count"/>
    <m/>
    <s v="FAIRLY GOOD"/>
    <s v="Sales F.O.B. Shipping Point and/or Delivered Sales, Shipping Point Basis"/>
    <s v="approximately 36-45 counts slightly higher, others about steady."/>
    <s v="occasional lower"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49"/>
    <n v="315"/>
    <n v="336"/>
    <n v="0.46"/>
    <n v="322"/>
    <m/>
    <n v="2025"/>
    <s v="approx 45 count"/>
    <m/>
    <s v="FAIRLY GOOD"/>
    <s v="Sales F.O.B. Shipping Point and/or Delivered Sales, Shipping Point Basis"/>
    <s v="approximately 36-45 counts slightly higher, others about steady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1"/>
    <x v="49"/>
    <n v="31.95"/>
    <n v="33.950000000000003"/>
    <n v="0.50692307692307692"/>
    <m/>
    <m/>
    <n v="2025"/>
    <s v="5s"/>
    <m/>
    <s v="FAIRLY GOOD"/>
    <s v="Sales F.O.B. Shipping Point and/or Delivered Sales, Shipping Point Basis"/>
    <s v="approximately 36-45 counts slightly higher, others about steady."/>
    <s v="one label 37.95 occasional low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1"/>
    <x v="49"/>
    <n v="30.95"/>
    <n v="32.950000000000003"/>
    <n v="0.50692307692307692"/>
    <n v="32.950000000000003"/>
    <m/>
    <n v="2025"/>
    <s v="4s"/>
    <m/>
    <s v="FAIRLY GOOD"/>
    <s v="Sales F.O.B. Shipping Point and/or Delivered Sales, Shipping Point Basis"/>
    <s v="approximately 36-45 counts slightly higher, others about steady."/>
    <s v="one label 37.95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123"/>
    <n v="12"/>
    <n v="14"/>
    <n v="0.28888888888888886"/>
    <m/>
    <m/>
    <n v="2025"/>
    <s v="9s"/>
    <m/>
    <s v="FAIRLY GOOD"/>
    <s v="Sales F.O.B. Shipping Point and/or Delivered Sales, Shipping Point Basis"/>
    <s v="Miniature slightly higher, others about steady.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123"/>
    <n v="13"/>
    <n v="14.95"/>
    <n v="0.31111111111111112"/>
    <n v="14"/>
    <m/>
    <n v="2025"/>
    <s v="6s"/>
    <m/>
    <s v="FAIRLY GOOD"/>
    <s v="Sales F.O.B. Shipping Point and/or Delivered Sales, Shipping Point Basis"/>
    <s v="Miniature slightly higher, others about steady."/>
    <s v="few as high 16.00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123"/>
    <n v="13"/>
    <n v="15"/>
    <n v="0.31111111111111112"/>
    <n v="14"/>
    <m/>
    <n v="2025"/>
    <s v="8s"/>
    <m/>
    <s v="FAIRLY GOOD"/>
    <s v="Sales F.O.B. Shipping Point and/or Delivered Sales, Shipping Point Basis"/>
    <s v="Miniature slightly higher, others about steady."/>
    <s v="few as high 16.00"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123"/>
    <n v="308"/>
    <n v="336"/>
    <n v="0.45500000000000002"/>
    <n v="315"/>
    <n v="322"/>
    <n v="2025"/>
    <s v="approx 36 count"/>
    <m/>
    <s v="FAIRLY GOOD"/>
    <s v="Sales F.O.B. Shipping Point and/or Delivered Sales, Shipping Point Basis"/>
    <s v="Miniature slightly higher, others about steady."/>
    <s v="few as high 343.00"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123"/>
    <n v="315"/>
    <n v="336"/>
    <n v="0.46"/>
    <n v="322"/>
    <m/>
    <n v="2025"/>
    <s v="approx 45 count"/>
    <m/>
    <s v="FAIRLY GOOD"/>
    <s v="Sales F.O.B. Shipping Point and/or Delivered Sales, Shipping Point Basis"/>
    <s v="Miniature slightly higher, others about steady."/>
    <s v="few as high 343.00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1"/>
    <x v="123"/>
    <n v="31.95"/>
    <n v="33.950000000000003"/>
    <n v="0.50692307692307692"/>
    <n v="32.950000000000003"/>
    <m/>
    <n v="2025"/>
    <s v="5s"/>
    <m/>
    <s v="FAIRLY GOOD"/>
    <s v="Sales F.O.B. Shipping Point and/or Delivered Sales, Shipping Point Basis"/>
    <s v="Miniature slightly higher, others about steady."/>
    <s v="occasional high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1"/>
    <x v="123"/>
    <n v="31.95"/>
    <n v="33.950000000000003"/>
    <n v="0.50692307692307692"/>
    <n v="32.950000000000003"/>
    <m/>
    <n v="2025"/>
    <s v="4s"/>
    <m/>
    <s v="FAIRLY GOOD"/>
    <s v="Sales F.O.B. Shipping Point and/or Delivered Sales, Shipping Point Basis"/>
    <s v="Miniature slightly higher, others about steady."/>
    <s v="occasional higher and low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50"/>
    <n v="12"/>
    <n v="14"/>
    <n v="0.31111111111111112"/>
    <n v="14"/>
    <m/>
    <n v="2025"/>
    <s v="9s"/>
    <m/>
    <s v="FAIRLY GOOD"/>
    <s v="Sales F.O.B. Shipping Point and/or Delivered Sales, Shipping Point Basis"/>
    <s v="Slightly Higher"/>
    <s v="few as high 15.00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50"/>
    <n v="14"/>
    <n v="14.95"/>
    <n v="0.32166666666666666"/>
    <m/>
    <m/>
    <n v="2025"/>
    <s v="6s"/>
    <m/>
    <s v="FAIRLY GOOD"/>
    <s v="Sales F.O.B. Shipping Point and/or Delivered Sales, Shipping Point Basis"/>
    <s v="Slightly Higher"/>
    <s v="few as high 16.95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50"/>
    <n v="14"/>
    <n v="14.95"/>
    <n v="0.32166666666666666"/>
    <m/>
    <m/>
    <n v="2025"/>
    <s v="8s"/>
    <m/>
    <s v="FAIRLY GOOD"/>
    <s v="Sales F.O.B. Shipping Point and/or Delivered Sales, Shipping Point Basis"/>
    <s v="Slightly Higher"/>
    <s v="few as high 16.95"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50"/>
    <n v="308"/>
    <n v="343"/>
    <n v="0.46"/>
    <n v="322"/>
    <m/>
    <n v="2025"/>
    <s v="approx 36 count"/>
    <m/>
    <s v="FAIRLY GOOD"/>
    <s v="Sales F.O.B. Shipping Point and/or Delivered Sales, Shipping Point Basis"/>
    <s v="Slightly Higher"/>
    <s v="occasional lower"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50"/>
    <n v="315"/>
    <n v="343"/>
    <n v="0.47"/>
    <n v="329"/>
    <m/>
    <n v="2025"/>
    <s v="approx 45 count"/>
    <m/>
    <s v="FAIRLY GOOD"/>
    <s v="Sales F.O.B. Shipping Point and/or Delivered Sales, Shipping Point Basis"/>
    <s v="Slightly Higher"/>
    <s v="occasional lower"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124"/>
    <n v="14.95"/>
    <n v="16.95"/>
    <n v="0.3322222222222222"/>
    <n v="14.95"/>
    <m/>
    <n v="2025"/>
    <s v="9s"/>
    <s v="light and in few hands."/>
    <s v="FAIRLY GOOD"/>
    <s v="Sales F.O.B. Shipping Point and/or Delivered Sales, Shipping Point Basis"/>
    <s v="Miniature slightly higher, others about steady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124"/>
    <n v="14.95"/>
    <n v="16.95"/>
    <n v="0.35444444444444445"/>
    <m/>
    <m/>
    <n v="2025"/>
    <s v="6s"/>
    <s v="light and in few hands."/>
    <s v="FAIRLY GOOD"/>
    <s v="Sales F.O.B. Shipping Point and/or Delivered Sales, Shipping Point Basis"/>
    <s v="Miniature slightly higher, others about steady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124"/>
    <n v="14.95"/>
    <n v="16.95"/>
    <n v="0.35444444444444445"/>
    <m/>
    <m/>
    <n v="2025"/>
    <s v="8s"/>
    <s v="light and in few hands."/>
    <s v="FAIRLY GOOD"/>
    <s v="Sales F.O.B. Shipping Point and/or Delivered Sales, Shipping Point Basis"/>
    <s v="Miniature slightly higher, others about steady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124"/>
    <n v="308"/>
    <n v="343"/>
    <n v="0.46"/>
    <n v="322"/>
    <m/>
    <n v="2025"/>
    <s v="approx 36 count"/>
    <s v="light and in few hands."/>
    <s v="FAIRLY GOOD"/>
    <s v="Sales F.O.B. Shipping Point and/or Delivered Sales, Shipping Point Basis"/>
    <s v="Miniature slightly higher, others about steady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24 inch bins"/>
    <x v="1"/>
    <x v="124"/>
    <n v="315"/>
    <n v="343"/>
    <n v="0.47"/>
    <n v="329"/>
    <m/>
    <n v="2025"/>
    <s v="approx 45 count"/>
    <s v="light and in few hands."/>
    <s v="FAIRLY GOOD"/>
    <s v="Sales F.O.B. Shipping Point and/or Delivered Sales, Shipping Point Basis"/>
    <s v="Miniature slightly higher, others about steady."/>
    <m/>
    <s v="Extra services included. Wide range in quality and condition. Many present shipments from prior bookings and/or previous commitments."/>
    <s v="Nogales, Arizona"/>
    <x v="8"/>
  </r>
  <r>
    <s v="MEXICO CROSSINGS THROUGH NOGALES ARIZONA"/>
    <s v="cartons"/>
    <x v="0"/>
    <x v="125"/>
    <n v="14.95"/>
    <n v="16.95"/>
    <n v="0.3322222222222222"/>
    <n v="14.95"/>
    <m/>
    <n v="2025"/>
    <s v="9s"/>
    <s v="light and in few hands."/>
    <s v="GOOD"/>
    <s v="Sales F.O.B. Shipping Point and/or Delivered Sales, Shipping Point Basis"/>
    <s v="Miniature about steady, others higher."/>
    <m/>
    <s v="Extra services included. Wide range in quality and condition. Volumes are light due to seasonal gap."/>
    <s v="Nogales, Arizona"/>
    <x v="8"/>
  </r>
  <r>
    <s v="MEXICO CROSSINGS THROUGH NOGALES ARIZONA"/>
    <s v="cartons"/>
    <x v="0"/>
    <x v="125"/>
    <n v="14.95"/>
    <n v="16.95"/>
    <n v="0.35444444444444445"/>
    <m/>
    <m/>
    <n v="2025"/>
    <s v="6s"/>
    <s v="light and in few hands."/>
    <s v="GOOD"/>
    <s v="Sales F.O.B. Shipping Point and/or Delivered Sales, Shipping Point Basis"/>
    <s v="Miniature about steady, others higher."/>
    <m/>
    <s v="Extra services included. Wide range in quality and condition. Volumes are light due to seasonal gap."/>
    <s v="Nogales, Arizona"/>
    <x v="8"/>
  </r>
  <r>
    <s v="MEXICO CROSSINGS THROUGH NOGALES ARIZONA"/>
    <s v="cartons"/>
    <x v="0"/>
    <x v="125"/>
    <n v="14.95"/>
    <n v="16.95"/>
    <n v="0.35444444444444445"/>
    <m/>
    <m/>
    <n v="2025"/>
    <s v="8s"/>
    <s v="light and in few hands."/>
    <s v="GOOD"/>
    <s v="Sales F.O.B. Shipping Point and/or Delivered Sales, Shipping Point Basis"/>
    <s v="Miniature about steady, others higher."/>
    <m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25"/>
    <n v="340"/>
    <n v="364"/>
    <n v="0.495"/>
    <n v="343"/>
    <n v="350"/>
    <n v="2025"/>
    <s v="approx 45 count"/>
    <s v="light and in few hands."/>
    <s v="GOOD"/>
    <s v="Sales F.O.B. Shipping Point and/or Delivered Sales, Shipping Point Basis"/>
    <s v="Miniature about steady, others higher."/>
    <m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25"/>
    <n v="340"/>
    <n v="364"/>
    <n v="0.495"/>
    <n v="343"/>
    <n v="350"/>
    <n v="2025"/>
    <s v="approx 36 count"/>
    <s v="light and in few hands."/>
    <s v="GOOD"/>
    <s v="Sales F.O.B. Shipping Point and/or Delivered Sales, Shipping Point Basis"/>
    <s v="Miniature about steady, others higher."/>
    <m/>
    <s v="Extra services included. Wide range in quality and condition. Volumes are light due to seasonal gap."/>
    <s v="Nogales, Arizona"/>
    <x v="8"/>
  </r>
  <r>
    <s v="MEXICO CROSSINGS THROUGH NOGALES ARIZONA"/>
    <s v="cartons"/>
    <x v="0"/>
    <x v="126"/>
    <n v="14.95"/>
    <n v="16.95"/>
    <n v="0.3322222222222222"/>
    <n v="14.95"/>
    <m/>
    <n v="2025"/>
    <s v="9s"/>
    <s v="light and in few hands."/>
    <s v="GOOD"/>
    <s v="Sales F.O.B. Shipping Point and/or Delivered Sales, Shipping Point Basis"/>
    <s v="About Steady"/>
    <m/>
    <s v="Extra services included. Wide range in quality and condition. Volumes are light due to seasonal gap."/>
    <s v="Nogales, Arizona"/>
    <x v="8"/>
  </r>
  <r>
    <s v="MEXICO CROSSINGS THROUGH NOGALES ARIZONA"/>
    <s v="cartons"/>
    <x v="0"/>
    <x v="126"/>
    <n v="14.95"/>
    <n v="16.95"/>
    <n v="0.35444444444444445"/>
    <m/>
    <m/>
    <n v="2025"/>
    <s v="8s"/>
    <s v="light and in few hands."/>
    <s v="GOOD"/>
    <s v="Sales F.O.B. Shipping Point and/or Delivered Sales, Shipping Point Basis"/>
    <s v="About Steady"/>
    <m/>
    <s v="Extra services included. Wide range in quality and condition. Volumes are light due to seasonal gap."/>
    <s v="Nogales, Arizona"/>
    <x v="8"/>
  </r>
  <r>
    <s v="MEXICO CROSSINGS THROUGH NOGALES ARIZONA"/>
    <s v="cartons"/>
    <x v="0"/>
    <x v="126"/>
    <n v="14.95"/>
    <n v="16.95"/>
    <n v="0.35444444444444445"/>
    <m/>
    <m/>
    <n v="2025"/>
    <s v="6s"/>
    <s v="light and in few hands."/>
    <s v="GOOD"/>
    <s v="Sales F.O.B. Shipping Point and/or Delivered Sales, Shipping Point Basis"/>
    <s v="About Steady"/>
    <m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26"/>
    <n v="340"/>
    <n v="364"/>
    <n v="0.495"/>
    <n v="343"/>
    <n v="350"/>
    <n v="2025"/>
    <s v="approx 36 count"/>
    <s v="light and in few hands."/>
    <s v="GOOD"/>
    <s v="Sales F.O.B. Shipping Point and/or Delivered Sales, Shipping Point Basis"/>
    <s v="About Steady"/>
    <m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26"/>
    <n v="340"/>
    <n v="364"/>
    <n v="0.495"/>
    <n v="343"/>
    <n v="350"/>
    <n v="2025"/>
    <s v="approx 45 count"/>
    <s v="light and in few hands."/>
    <s v="GOOD"/>
    <s v="Sales F.O.B. Shipping Point and/or Delivered Sales, Shipping Point Basis"/>
    <s v="About Steady"/>
    <m/>
    <s v="Extra services included. Wide range in quality and condition. Volumes are light due to seasonal gap."/>
    <s v="Nogales, Arizona"/>
    <x v="8"/>
  </r>
  <r>
    <s v="MEXICO CROSSINGS THROUGH NOGALES ARIZONA"/>
    <s v="cartons"/>
    <x v="0"/>
    <x v="127"/>
    <n v="16.95"/>
    <n v="18.95"/>
    <n v="0.39888888888888885"/>
    <m/>
    <m/>
    <n v="2025"/>
    <s v="6s"/>
    <s v="light and in few hands."/>
    <s v="GOOD"/>
    <s v="Sales F.O.B. Shipping Point and/or Delivered Sales, Shipping Point Basis"/>
    <s v="Miniature higher, others about steady."/>
    <m/>
    <s v="Extra services included. Wide range in quality and condition. Volumes are light due to seasonal gap."/>
    <s v="Nogales, Arizona"/>
    <x v="8"/>
  </r>
  <r>
    <s v="MEXICO CROSSINGS THROUGH NOGALES ARIZONA"/>
    <s v="cartons"/>
    <x v="0"/>
    <x v="127"/>
    <n v="16.95"/>
    <n v="18.95"/>
    <n v="0.39888888888888885"/>
    <m/>
    <m/>
    <n v="2025"/>
    <s v="8s"/>
    <s v="light and in few hands."/>
    <s v="GOOD"/>
    <s v="Sales F.O.B. Shipping Point and/or Delivered Sales, Shipping Point Basis"/>
    <s v="Miniature higher, others about steady."/>
    <m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27"/>
    <n v="336"/>
    <n v="364"/>
    <n v="0.495"/>
    <n v="343"/>
    <n v="350"/>
    <n v="2025"/>
    <s v="approx 36 count"/>
    <s v="light and in few hands."/>
    <s v="GOOD"/>
    <s v="Sales F.O.B. Shipping Point and/or Delivered Sales, Shipping Point Basis"/>
    <s v="Miniature higher, others about steady."/>
    <s v="occasional higher"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27"/>
    <n v="336"/>
    <n v="364"/>
    <n v="0.495"/>
    <n v="343"/>
    <n v="350"/>
    <n v="2025"/>
    <s v="approx 45 count"/>
    <s v="light and in few hands."/>
    <s v="GOOD"/>
    <s v="Sales F.O.B. Shipping Point and/or Delivered Sales, Shipping Point Basis"/>
    <s v="Miniature higher, others about steady."/>
    <s v="occasional higher"/>
    <s v="Extra services included. Wide range in quality and condition. Volumes are light due to seasonal gap."/>
    <s v="Nogales, Arizona"/>
    <x v="8"/>
  </r>
  <r>
    <s v="MEXICO CROSSINGS THROUGH NOGALES ARIZONA"/>
    <s v="cartons"/>
    <x v="0"/>
    <x v="128"/>
    <n v="16.95"/>
    <n v="18.95"/>
    <n v="0.39888888888888885"/>
    <m/>
    <m/>
    <n v="2025"/>
    <s v="6s"/>
    <s v="light and in few hands."/>
    <s v="GOOD"/>
    <s v="Sales F.O.B. Shipping Point and/or Delivered Sales, Shipping Point Basis"/>
    <s v="About Steady"/>
    <m/>
    <s v="Extra services included. Wide range in quality and condition. Volumes are light due to seasonal gap."/>
    <s v="Nogales, Arizona"/>
    <x v="8"/>
  </r>
  <r>
    <s v="MEXICO CROSSINGS THROUGH NOGALES ARIZONA"/>
    <s v="cartons"/>
    <x v="0"/>
    <x v="128"/>
    <n v="16.95"/>
    <n v="18.95"/>
    <n v="0.39888888888888885"/>
    <m/>
    <m/>
    <n v="2025"/>
    <s v="8s"/>
    <s v="light and in few hands."/>
    <s v="GOOD"/>
    <s v="Sales F.O.B. Shipping Point and/or Delivered Sales, Shipping Point Basis"/>
    <s v="About Steady"/>
    <m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28"/>
    <n v="336"/>
    <n v="364"/>
    <n v="0.495"/>
    <n v="343"/>
    <n v="350"/>
    <n v="2025"/>
    <s v="approx 45 count"/>
    <s v="light and in few hands."/>
    <s v="GOOD"/>
    <s v="Sales F.O.B. Shipping Point and/or Delivered Sales, Shipping Point Basis"/>
    <s v="About Steady"/>
    <s v="occasional higher"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28"/>
    <n v="336"/>
    <n v="364"/>
    <n v="0.495"/>
    <n v="343"/>
    <n v="350"/>
    <n v="2025"/>
    <s v="approx 36 count"/>
    <s v="light and in few hands."/>
    <s v="GOOD"/>
    <s v="Sales F.O.B. Shipping Point and/or Delivered Sales, Shipping Point Basis"/>
    <s v="About Steady"/>
    <s v="occasional higher"/>
    <s v="Extra services included. Wide range in quality and condition. Volumes are light due to seasonal gap."/>
    <s v="Nogales, Arizona"/>
    <x v="8"/>
  </r>
  <r>
    <s v="MEXICO CROSSINGS THROUGH NOGALES ARIZONA"/>
    <s v="cartons"/>
    <x v="0"/>
    <x v="129"/>
    <n v="16.95"/>
    <n v="18.95"/>
    <n v="0.39888888888888885"/>
    <m/>
    <m/>
    <n v="2025"/>
    <s v="6s"/>
    <s v="light and in few hands."/>
    <s v="GOOD"/>
    <s v="Sales F.O.B. Shipping Point and/or Delivered Sales, Shipping Point Basis"/>
    <s v="bins slightly higher, others about steady."/>
    <m/>
    <s v="Extra services included. Wide range in quality and condition. Volumes are light due to seasonal gap."/>
    <s v="Nogales, Arizona"/>
    <x v="8"/>
  </r>
  <r>
    <s v="MEXICO CROSSINGS THROUGH NOGALES ARIZONA"/>
    <s v="cartons"/>
    <x v="0"/>
    <x v="129"/>
    <n v="16.95"/>
    <n v="18.95"/>
    <n v="0.39888888888888885"/>
    <m/>
    <m/>
    <n v="2025"/>
    <s v="8s"/>
    <s v="light and in few hands."/>
    <s v="GOOD"/>
    <s v="Sales F.O.B. Shipping Point and/or Delivered Sales, Shipping Point Basis"/>
    <s v="bins slightly higher, others about steady."/>
    <m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29"/>
    <n v="350"/>
    <n v="360"/>
    <n v="0.5"/>
    <n v="350"/>
    <m/>
    <n v="2025"/>
    <s v="approx 36 count"/>
    <s v="light and in few hands."/>
    <s v="GOOD"/>
    <s v="Sales F.O.B. Shipping Point and/or Delivered Sales, Shipping Point Basis"/>
    <s v="bins slightly higher, others about steady."/>
    <s v="occasional higher"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29"/>
    <n v="350"/>
    <n v="360"/>
    <n v="0.5"/>
    <n v="350"/>
    <m/>
    <n v="2025"/>
    <s v="approx 45 count"/>
    <s v="light and in few hands."/>
    <s v="GOOD"/>
    <s v="Sales F.O.B. Shipping Point and/or Delivered Sales, Shipping Point Basis"/>
    <s v="bins slightly higher, others about steady."/>
    <s v="occasional higher"/>
    <s v="Extra services included. Wide range in quality and condition. Volumes are light due to seasonal gap."/>
    <s v="Nogales, Arizona"/>
    <x v="8"/>
  </r>
  <r>
    <s v="MEXICO CROSSINGS THROUGH NOGALES ARIZONA"/>
    <s v="cartons"/>
    <x v="0"/>
    <x v="130"/>
    <n v="15.95"/>
    <n v="18.95"/>
    <n v="0.39888888888888885"/>
    <n v="16.95"/>
    <n v="18.95"/>
    <n v="2025"/>
    <s v="8s"/>
    <s v="light and in few hands."/>
    <s v="GOOD"/>
    <s v="Sales F.O.B. Shipping Point and/or Delivered Sales, Shipping Point Basis"/>
    <s v="About Steady"/>
    <m/>
    <s v="Extra services included. Wide range in quality and condition. Volumes are light due to seasonal gap."/>
    <s v="Nogales, Arizona"/>
    <x v="8"/>
  </r>
  <r>
    <s v="MEXICO CROSSINGS THROUGH NOGALES ARIZONA"/>
    <s v="cartons"/>
    <x v="0"/>
    <x v="130"/>
    <n v="15.95"/>
    <n v="18.95"/>
    <n v="0.39888888888888885"/>
    <n v="16.95"/>
    <n v="18.95"/>
    <n v="2025"/>
    <s v="6s"/>
    <s v="light and in few hands."/>
    <s v="GOOD"/>
    <s v="Sales F.O.B. Shipping Point and/or Delivered Sales, Shipping Point Basis"/>
    <s v="About Steady"/>
    <m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30"/>
    <n v="350"/>
    <n v="360"/>
    <n v="0.5"/>
    <n v="350"/>
    <m/>
    <n v="2025"/>
    <s v="approx 45 count"/>
    <s v="light and in few hands."/>
    <s v="GOOD"/>
    <s v="Sales F.O.B. Shipping Point and/or Delivered Sales, Shipping Point Basis"/>
    <s v="About Steady"/>
    <s v="one label 380.00"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30"/>
    <n v="350"/>
    <n v="360"/>
    <n v="0.5"/>
    <n v="350"/>
    <m/>
    <n v="2025"/>
    <s v="approx 36 count"/>
    <s v="light and in few hands."/>
    <s v="GOOD"/>
    <s v="Sales F.O.B. Shipping Point and/or Delivered Sales, Shipping Point Basis"/>
    <s v="About Steady"/>
    <s v="one label 380.00"/>
    <s v="Extra services included. Wide range in quality and condition. Volumes are light due to seasonal gap."/>
    <s v="Nogales, Arizona"/>
    <x v="8"/>
  </r>
  <r>
    <s v="MEXICO CROSSINGS THROUGH NOGALES ARIZONA"/>
    <s v="cartons"/>
    <x v="0"/>
    <x v="131"/>
    <n v="15.95"/>
    <n v="18.95"/>
    <n v="0.39888888888888885"/>
    <n v="16.95"/>
    <n v="18.95"/>
    <n v="2025"/>
    <s v="6s"/>
    <s v="light and in few hands."/>
    <s v="GOOD"/>
    <s v="Sales F.O.B. Shipping Point and/or Delivered Sales, Shipping Point Basis"/>
    <s v="About Steady"/>
    <m/>
    <s v="Extra services included. Wide range in quality and condition. Volumes are light due to seasonal gap."/>
    <s v="Nogales, Arizona"/>
    <x v="8"/>
  </r>
  <r>
    <s v="MEXICO CROSSINGS THROUGH NOGALES ARIZONA"/>
    <s v="cartons"/>
    <x v="0"/>
    <x v="131"/>
    <n v="15.95"/>
    <n v="18.95"/>
    <n v="0.39888888888888885"/>
    <n v="16.95"/>
    <n v="18.95"/>
    <n v="2025"/>
    <s v="8s"/>
    <s v="light and in few hands."/>
    <s v="GOOD"/>
    <s v="Sales F.O.B. Shipping Point and/or Delivered Sales, Shipping Point Basis"/>
    <s v="About Steady"/>
    <m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31"/>
    <n v="350"/>
    <n v="380"/>
    <n v="0.5"/>
    <n v="350"/>
    <m/>
    <n v="2025"/>
    <s v="approx 36 count"/>
    <s v="light and in few hands."/>
    <s v="GOOD"/>
    <s v="Sales F.O.B. Shipping Point and/or Delivered Sales, Shipping Point Basis"/>
    <s v="About Steady"/>
    <m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31"/>
    <n v="350"/>
    <n v="380"/>
    <n v="0.5"/>
    <n v="350"/>
    <m/>
    <n v="2025"/>
    <s v="approx 45 count"/>
    <s v="light and in few hands."/>
    <s v="GOOD"/>
    <s v="Sales F.O.B. Shipping Point and/or Delivered Sales, Shipping Point Basis"/>
    <s v="About Steady"/>
    <m/>
    <s v="Extra services included. Wide range in quality and condition. Volumes are light due to seasonal gap."/>
    <s v="Nogales, Arizona"/>
    <x v="8"/>
  </r>
  <r>
    <s v="MEXICO CROSSINGS THROUGH NOGALES ARIZONA"/>
    <s v="cartons"/>
    <x v="0"/>
    <x v="132"/>
    <n v="18.95"/>
    <n v="20.95"/>
    <n v="0.4211111111111111"/>
    <n v="18.95"/>
    <n v="18.95"/>
    <n v="2025"/>
    <s v="6s"/>
    <s v="light and in few hands."/>
    <s v="GOOD"/>
    <s v="Sales F.O.B. Shipping Point and/or Delivered Sales, Shipping Point Basis"/>
    <s v="Slightly Higher"/>
    <m/>
    <s v="Extra services included. Wide range in quality and condition. Volumes are light due to seasonal gap."/>
    <s v="Nogales, Arizona"/>
    <x v="8"/>
  </r>
  <r>
    <s v="MEXICO CROSSINGS THROUGH NOGALES ARIZONA"/>
    <s v="cartons"/>
    <x v="0"/>
    <x v="132"/>
    <n v="18.95"/>
    <n v="20.95"/>
    <n v="0.4211111111111111"/>
    <n v="18.95"/>
    <n v="18.95"/>
    <n v="2025"/>
    <s v="8s"/>
    <s v="light and in few hands."/>
    <s v="GOOD"/>
    <s v="Sales F.O.B. Shipping Point and/or Delivered Sales, Shipping Point Basis"/>
    <s v="Slightly Higher"/>
    <m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32"/>
    <n v="350"/>
    <n v="380"/>
    <n v="0.50714285714285712"/>
    <n v="350"/>
    <n v="360"/>
    <n v="2025"/>
    <s v="approx 45 count"/>
    <s v="light and in few hands."/>
    <s v="GOOD"/>
    <s v="Sales F.O.B. Shipping Point and/or Delivered Sales, Shipping Point Basis"/>
    <s v="Slightly Higher"/>
    <m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32"/>
    <n v="350"/>
    <n v="380"/>
    <n v="0.50714285714285712"/>
    <n v="350"/>
    <n v="360"/>
    <n v="2025"/>
    <s v="approx 36 count"/>
    <s v="light and in few hands."/>
    <s v="GOOD"/>
    <s v="Sales F.O.B. Shipping Point and/or Delivered Sales, Shipping Point Basis"/>
    <s v="Slightly Higher"/>
    <s v="occasional lower"/>
    <s v="Extra services included. Wide range in quality and condition. Volumes are light due to seasonal gap."/>
    <s v="Nogales, Arizona"/>
    <x v="8"/>
  </r>
  <r>
    <s v="MEXICO CROSSINGS THROUGH NOGALES ARIZONA"/>
    <s v="cartons"/>
    <x v="0"/>
    <x v="133"/>
    <n v="18"/>
    <n v="20.95"/>
    <n v="0.4211111111111111"/>
    <n v="18.95"/>
    <n v="18.95"/>
    <n v="2025"/>
    <s v="8s"/>
    <s v="light and in few hands."/>
    <s v="GOOD"/>
    <s v="Sales F.O.B. Shipping Point and/or Delivered Sales, Shipping Point Basis"/>
    <s v="About Steady"/>
    <m/>
    <s v="Extra services included. Wide range in quality and condition. Volumes are light due to seasonal gap."/>
    <s v="Nogales, Arizona"/>
    <x v="8"/>
  </r>
  <r>
    <s v="MEXICO CROSSINGS THROUGH NOGALES ARIZONA"/>
    <s v="cartons"/>
    <x v="0"/>
    <x v="133"/>
    <n v="18"/>
    <n v="20.95"/>
    <n v="0.4211111111111111"/>
    <n v="18.95"/>
    <n v="18.95"/>
    <n v="2025"/>
    <s v="6s"/>
    <s v="light and in few hands."/>
    <s v="GOOD"/>
    <s v="Sales F.O.B. Shipping Point and/or Delivered Sales, Shipping Point Basis"/>
    <s v="About Steady"/>
    <m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33"/>
    <n v="350"/>
    <n v="380"/>
    <n v="0.50714285714285712"/>
    <n v="350"/>
    <n v="360"/>
    <n v="2025"/>
    <s v="approx 45 count"/>
    <s v="light and in few hands."/>
    <s v="GOOD"/>
    <s v="Sales F.O.B. Shipping Point and/or Delivered Sales, Shipping Point Basis"/>
    <s v="About Steady"/>
    <m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33"/>
    <n v="350"/>
    <n v="380"/>
    <n v="0.50714285714285712"/>
    <n v="350"/>
    <n v="360"/>
    <n v="2025"/>
    <s v="approx 36 count"/>
    <s v="light and in few hands."/>
    <s v="GOOD"/>
    <s v="Sales F.O.B. Shipping Point and/or Delivered Sales, Shipping Point Basis"/>
    <s v="About Steady"/>
    <s v="occasional lower"/>
    <s v="Extra services included. Wide range in quality and condition. Volumes are light due to seasonal gap."/>
    <s v="Nogales, Arizona"/>
    <x v="8"/>
  </r>
  <r>
    <s v="MEXICO CROSSINGS THROUGH NOGALES ARIZONA"/>
    <s v="cartons"/>
    <x v="1"/>
    <x v="133"/>
    <n v="34.950000000000003"/>
    <n v="37"/>
    <n v="0.54576923076923078"/>
    <n v="34.950000000000003"/>
    <n v="36"/>
    <n v="2025"/>
    <s v="4s"/>
    <s v="light and in few hands."/>
    <s v="GOOD"/>
    <s v="Sales F.O.B. Shipping Point and/or Delivered Sales, Shipping Point Basis"/>
    <s v="About Steady"/>
    <m/>
    <s v="Extra services included. Wide range in quality and condition. Volumes are light due to seasonal gap."/>
    <s v="Nogales, Arizona"/>
    <x v="8"/>
  </r>
  <r>
    <s v="MEXICO CROSSINGS THROUGH NOGALES ARIZONA"/>
    <s v="cartons"/>
    <x v="1"/>
    <x v="133"/>
    <n v="34.950000000000003"/>
    <n v="37"/>
    <n v="0.54576923076923078"/>
    <n v="34.950000000000003"/>
    <n v="36"/>
    <n v="2025"/>
    <s v="5s"/>
    <s v="light and in few hands."/>
    <s v="GOOD"/>
    <s v="Sales F.O.B. Shipping Point and/or Delivered Sales, Shipping Point Basis"/>
    <s v="About Steady"/>
    <m/>
    <s v="Extra services included. Wide range in quality and condition. Volumes are light due to seasonal gap."/>
    <s v="Nogales, Arizona"/>
    <x v="8"/>
  </r>
  <r>
    <s v="MEXICO CROSSINGS THROUGH NOGALES ARIZONA"/>
    <s v="cartons"/>
    <x v="0"/>
    <x v="134"/>
    <n v="18"/>
    <n v="20.95"/>
    <n v="0.4211111111111111"/>
    <n v="18.95"/>
    <n v="18.95"/>
    <n v="2025"/>
    <s v="6s"/>
    <s v="light and in few hands."/>
    <s v="GOOD"/>
    <s v="Sales F.O.B. Shipping Point and/or Delivered Sales, Shipping Point Basis"/>
    <s v="About Steady"/>
    <m/>
    <s v="Extra services included. Wide range in quality and condition. Volumes are light due to seasonal gap."/>
    <s v="Nogales, Arizona"/>
    <x v="8"/>
  </r>
  <r>
    <s v="MEXICO CROSSINGS THROUGH NOGALES ARIZONA"/>
    <s v="cartons"/>
    <x v="0"/>
    <x v="134"/>
    <n v="18"/>
    <n v="20.95"/>
    <n v="0.4211111111111111"/>
    <n v="18.95"/>
    <n v="18.95"/>
    <n v="2025"/>
    <s v="8s"/>
    <s v="light and in few hands."/>
    <s v="GOOD"/>
    <s v="Sales F.O.B. Shipping Point and/or Delivered Sales, Shipping Point Basis"/>
    <s v="About Steady"/>
    <m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34"/>
    <n v="350"/>
    <n v="380"/>
    <n v="0.51"/>
    <n v="350"/>
    <n v="364"/>
    <n v="2025"/>
    <s v="approx 36 count"/>
    <s v="light and in few hands."/>
    <s v="GOOD"/>
    <s v="Sales F.O.B. Shipping Point and/or Delivered Sales, Shipping Point Basis"/>
    <s v="About Steady"/>
    <s v="occasional higher and lower"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34"/>
    <n v="350"/>
    <n v="388"/>
    <n v="0.51"/>
    <n v="350"/>
    <n v="364"/>
    <n v="2025"/>
    <s v="approx 60 count"/>
    <s v="light and in few hands."/>
    <s v="GOOD"/>
    <s v="Sales F.O.B. Shipping Point and/or Delivered Sales, Shipping Point Basis"/>
    <s v="About Steady"/>
    <s v="occasional higher and lower"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34"/>
    <n v="350"/>
    <n v="380"/>
    <n v="0.51"/>
    <n v="350"/>
    <n v="364"/>
    <n v="2025"/>
    <s v="approx 45 count"/>
    <s v="light and in few hands."/>
    <s v="GOOD"/>
    <s v="Sales F.O.B. Shipping Point and/or Delivered Sales, Shipping Point Basis"/>
    <s v="About Steady"/>
    <s v="occasional higher and lower"/>
    <s v="Extra services included. Wide range in quality and condition. Volumes are light due to seasonal gap."/>
    <s v="Nogales, Arizona"/>
    <x v="8"/>
  </r>
  <r>
    <s v="MEXICO CROSSINGS THROUGH NOGALES ARIZONA"/>
    <s v="cartons"/>
    <x v="1"/>
    <x v="134"/>
    <n v="34.950000000000003"/>
    <n v="37"/>
    <n v="0.54576923076923078"/>
    <n v="34.950000000000003"/>
    <n v="36"/>
    <n v="2025"/>
    <s v="5s"/>
    <s v="light and in few hands."/>
    <s v="GOOD"/>
    <s v="Sales F.O.B. Shipping Point and/or Delivered Sales, Shipping Point Basis"/>
    <s v="About Steady"/>
    <m/>
    <s v="Extra services included. Wide range in quality and condition. Volumes are light due to seasonal gap."/>
    <s v="Nogales, Arizona"/>
    <x v="8"/>
  </r>
  <r>
    <s v="MEXICO CROSSINGS THROUGH NOGALES ARIZONA"/>
    <s v="cartons"/>
    <x v="1"/>
    <x v="134"/>
    <n v="34.950000000000003"/>
    <n v="37"/>
    <n v="0.54576923076923078"/>
    <n v="34.950000000000003"/>
    <n v="36"/>
    <n v="2025"/>
    <s v="4s"/>
    <s v="light and in few hands."/>
    <s v="GOOD"/>
    <s v="Sales F.O.B. Shipping Point and/or Delivered Sales, Shipping Point Basis"/>
    <s v="About Steady"/>
    <m/>
    <s v="Extra services included. Wide range in quality and condition. Volumes are light due to seasonal gap."/>
    <s v="Nogales, Arizona"/>
    <x v="8"/>
  </r>
  <r>
    <s v="MEXICO CROSSINGS THROUGH NOGALES ARIZONA"/>
    <s v="cartons"/>
    <x v="0"/>
    <x v="135"/>
    <n v="18"/>
    <n v="20.95"/>
    <n v="0.4211111111111111"/>
    <n v="18.95"/>
    <n v="18.95"/>
    <n v="2025"/>
    <s v="6s"/>
    <s v="light and in few hands."/>
    <s v="GOOD"/>
    <s v="Sales F.O.B. Shipping Point and/or Delivered Sales, Shipping Point Basis"/>
    <s v="About Steady"/>
    <m/>
    <s v="Extra services included. Wide range in quality and condition. Volumes are light due to seasonal gap."/>
    <s v="Nogales, Arizona"/>
    <x v="8"/>
  </r>
  <r>
    <s v="MEXICO CROSSINGS THROUGH NOGALES ARIZONA"/>
    <s v="cartons"/>
    <x v="0"/>
    <x v="135"/>
    <n v="18"/>
    <n v="20.95"/>
    <n v="0.4211111111111111"/>
    <n v="18.95"/>
    <n v="18.95"/>
    <n v="2025"/>
    <s v="8s"/>
    <s v="light and in few hands."/>
    <s v="GOOD"/>
    <s v="Sales F.O.B. Shipping Point and/or Delivered Sales, Shipping Point Basis"/>
    <s v="About Steady"/>
    <m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35"/>
    <n v="350"/>
    <n v="388"/>
    <n v="0.51"/>
    <n v="350"/>
    <n v="364"/>
    <n v="2025"/>
    <s v="approx 60 count"/>
    <s v="light and in few hands."/>
    <s v="GOOD"/>
    <s v="Sales F.O.B. Shipping Point and/or Delivered Sales, Shipping Point Basis"/>
    <s v="About Steady"/>
    <s v="few 320.00, occasional higher and lower"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35"/>
    <n v="336"/>
    <n v="380"/>
    <n v="0.51"/>
    <n v="350"/>
    <n v="364"/>
    <n v="2025"/>
    <s v="approx 45 count"/>
    <s v="light and in few hands."/>
    <s v="GOOD"/>
    <s v="Sales F.O.B. Shipping Point and/or Delivered Sales, Shipping Point Basis"/>
    <s v="About Steady"/>
    <s v="few 320.00, occasional higher and lower"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35"/>
    <n v="336"/>
    <n v="380"/>
    <n v="0.51"/>
    <n v="350"/>
    <n v="364"/>
    <n v="2025"/>
    <s v="approx 36 count"/>
    <s v="light and in few hands."/>
    <s v="GOOD"/>
    <s v="Sales F.O.B. Shipping Point and/or Delivered Sales, Shipping Point Basis"/>
    <s v="About Steady"/>
    <s v="few 320.00, occasional higher and lower"/>
    <s v="Extra services included. Wide range in quality and condition. Volumes are light due to seasonal gap."/>
    <s v="Nogales, Arizona"/>
    <x v="8"/>
  </r>
  <r>
    <s v="MEXICO CROSSINGS THROUGH NOGALES ARIZONA"/>
    <s v="cartons"/>
    <x v="1"/>
    <x v="135"/>
    <n v="34.950000000000003"/>
    <n v="37"/>
    <n v="0.54576923076923078"/>
    <n v="34.950000000000003"/>
    <n v="36"/>
    <n v="2025"/>
    <s v="4s"/>
    <s v="light and in few hands."/>
    <s v="GOOD"/>
    <s v="Sales F.O.B. Shipping Point and/or Delivered Sales, Shipping Point Basis"/>
    <s v="About Steady"/>
    <s v="few 32.00, occasional higher"/>
    <s v="Extra services included. Wide range in quality and condition. Volumes are light due to seasonal gap."/>
    <s v="Nogales, Arizona"/>
    <x v="8"/>
  </r>
  <r>
    <s v="MEXICO CROSSINGS THROUGH NOGALES ARIZONA"/>
    <s v="cartons"/>
    <x v="1"/>
    <x v="135"/>
    <n v="34.950000000000003"/>
    <n v="37"/>
    <n v="0.54576923076923078"/>
    <n v="34.950000000000003"/>
    <n v="36"/>
    <n v="2025"/>
    <s v="5s"/>
    <s v="light and in few hands."/>
    <s v="GOOD"/>
    <s v="Sales F.O.B. Shipping Point and/or Delivered Sales, Shipping Point Basis"/>
    <s v="About Steady"/>
    <s v="few 32.00, occasional higher"/>
    <s v="Extra services included. Wide range in quality and condition. Volumes are light due to seasonal gap."/>
    <s v="Nogales, Arizona"/>
    <x v="8"/>
  </r>
  <r>
    <s v="MEXICO CROSSINGS THROUGH NOGALES ARIZONA"/>
    <s v="cartons"/>
    <x v="0"/>
    <x v="136"/>
    <n v="18"/>
    <n v="20.95"/>
    <n v="0.4211111111111111"/>
    <n v="18.95"/>
    <n v="18.95"/>
    <n v="2025"/>
    <s v="6s"/>
    <s v="light and in few hands."/>
    <s v="GOOD"/>
    <s v="Sales F.O.B. Shipping Point and/or Delivered Sales, Shipping Point Basis"/>
    <s v="About Steady"/>
    <m/>
    <s v="Extra services included. Wide range in quality and condition. Volumes are light due to seasonal gap."/>
    <s v="Nogales, Arizona"/>
    <x v="8"/>
  </r>
  <r>
    <s v="MEXICO CROSSINGS THROUGH NOGALES ARIZONA"/>
    <s v="cartons"/>
    <x v="0"/>
    <x v="136"/>
    <n v="18"/>
    <n v="20.95"/>
    <n v="0.4211111111111111"/>
    <n v="18.95"/>
    <n v="18.95"/>
    <n v="2025"/>
    <s v="8s"/>
    <s v="light and in few hands."/>
    <s v="GOOD"/>
    <s v="Sales F.O.B. Shipping Point and/or Delivered Sales, Shipping Point Basis"/>
    <s v="About Steady"/>
    <m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36"/>
    <n v="350"/>
    <n v="388"/>
    <n v="0.51"/>
    <n v="350"/>
    <n v="364"/>
    <n v="2025"/>
    <s v="approx 60 count"/>
    <s v="light and in few hands."/>
    <s v="GOOD"/>
    <s v="Sales F.O.B. Shipping Point and/or Delivered Sales, Shipping Point Basis"/>
    <s v="About Steady"/>
    <s v="few 320.00, occasional higher"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36"/>
    <n v="336"/>
    <n v="380"/>
    <n v="0.51"/>
    <n v="350"/>
    <n v="364"/>
    <n v="2025"/>
    <s v="approx 36 count"/>
    <s v="light and in few hands."/>
    <s v="GOOD"/>
    <s v="Sales F.O.B. Shipping Point and/or Delivered Sales, Shipping Point Basis"/>
    <s v="About Steady"/>
    <s v="few 320.00, occasional higher"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36"/>
    <n v="336"/>
    <n v="380"/>
    <n v="0.51"/>
    <n v="350"/>
    <n v="364"/>
    <n v="2025"/>
    <s v="approx 45 count"/>
    <s v="light and in few hands."/>
    <s v="GOOD"/>
    <s v="Sales F.O.B. Shipping Point and/or Delivered Sales, Shipping Point Basis"/>
    <s v="About Steady"/>
    <s v="few 320.00, occasional higher"/>
    <s v="Extra services included. Wide range in quality and condition. Volumes are light due to seasonal gap."/>
    <s v="Nogales, Arizona"/>
    <x v="8"/>
  </r>
  <r>
    <s v="MEXICO CROSSINGS THROUGH NOGALES ARIZONA"/>
    <s v="cartons"/>
    <x v="1"/>
    <x v="136"/>
    <n v="34"/>
    <n v="37"/>
    <n v="0.54576923076923078"/>
    <n v="34.950000000000003"/>
    <n v="36"/>
    <n v="2025"/>
    <s v="5s"/>
    <s v="light and in few hands."/>
    <s v="GOOD"/>
    <s v="Sales F.O.B. Shipping Point and/or Delivered Sales, Shipping Point Basis"/>
    <s v="About Steady"/>
    <s v="few 32.00, occasional higher"/>
    <s v="Extra services included. Wide range in quality and condition. Volumes are light due to seasonal gap."/>
    <s v="Nogales, Arizona"/>
    <x v="8"/>
  </r>
  <r>
    <s v="MEXICO CROSSINGS THROUGH NOGALES ARIZONA"/>
    <s v="cartons"/>
    <x v="1"/>
    <x v="136"/>
    <n v="34"/>
    <n v="37"/>
    <n v="0.54576923076923078"/>
    <n v="34.950000000000003"/>
    <n v="36"/>
    <n v="2025"/>
    <s v="4s"/>
    <s v="light and in few hands."/>
    <s v="GOOD"/>
    <s v="Sales F.O.B. Shipping Point and/or Delivered Sales, Shipping Point Basis"/>
    <s v="About Steady"/>
    <s v="few 32.00, occasional higher"/>
    <s v="Extra services included. Wide range in quality and condition. Volumes are light due to seasonal gap."/>
    <s v="Nogales, Arizona"/>
    <x v="8"/>
  </r>
  <r>
    <s v="MEXICO CROSSINGS THROUGH NOGALES ARIZONA"/>
    <s v="cartons"/>
    <x v="0"/>
    <x v="137"/>
    <n v="18"/>
    <n v="20.95"/>
    <n v="0.4211111111111111"/>
    <n v="18.95"/>
    <n v="18.95"/>
    <n v="2025"/>
    <s v="8s"/>
    <s v="light and in few hands."/>
    <s v="bins good at slightly lower prices, others good."/>
    <s v="Sales F.O.B. Shipping Point and/or Delivered Sales, Shipping Point Basis"/>
    <s v="bins slightly lower, others about steady."/>
    <m/>
    <s v="Extra services included. Wide range in quality and condition. Volumes are light due to seasonal gap."/>
    <s v="Nogales, Arizona"/>
    <x v="8"/>
  </r>
  <r>
    <s v="MEXICO CROSSINGS THROUGH NOGALES ARIZONA"/>
    <s v="cartons"/>
    <x v="0"/>
    <x v="137"/>
    <n v="18"/>
    <n v="20.95"/>
    <n v="0.4211111111111111"/>
    <n v="18.95"/>
    <n v="18.95"/>
    <n v="2025"/>
    <s v="6s"/>
    <s v="light and in few hands."/>
    <s v="bins good at slightly lower prices, others good."/>
    <s v="Sales F.O.B. Shipping Point and/or Delivered Sales, Shipping Point Basis"/>
    <s v="bins slightly lower, others about steady."/>
    <m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37"/>
    <n v="350"/>
    <n v="360"/>
    <n v="0.5"/>
    <n v="350"/>
    <m/>
    <n v="2025"/>
    <s v="approx 60 count"/>
    <s v="light and in few hands."/>
    <s v="bins good at slightly lower prices, others good."/>
    <s v="Sales F.O.B. Shipping Point and/or Delivered Sales, Shipping Point Basis"/>
    <s v="bins slightly lower, others about steady."/>
    <s v="few 320.00, occasional higher"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37"/>
    <n v="336"/>
    <n v="360"/>
    <n v="0.5"/>
    <n v="350"/>
    <m/>
    <n v="2025"/>
    <s v="approx 36 count"/>
    <s v="light and in few hands."/>
    <s v="bins good at slightly lower prices, others good."/>
    <s v="Sales F.O.B. Shipping Point and/or Delivered Sales, Shipping Point Basis"/>
    <s v="bins slightly lower, others about steady."/>
    <s v="few 320.00, occasional higher"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37"/>
    <n v="336"/>
    <n v="360"/>
    <n v="0.5"/>
    <n v="350"/>
    <m/>
    <n v="2025"/>
    <s v="approx 45 count"/>
    <s v="light and in few hands."/>
    <s v="bins good at slightly lower prices, others good."/>
    <s v="Sales F.O.B. Shipping Point and/or Delivered Sales, Shipping Point Basis"/>
    <s v="bins slightly lower, others about steady."/>
    <s v="few 320.00, occasional higher"/>
    <s v="Extra services included. Wide range in quality and condition. Volumes are light due to seasonal gap."/>
    <s v="Nogales, Arizona"/>
    <x v="8"/>
  </r>
  <r>
    <s v="MEXICO CROSSINGS THROUGH NOGALES ARIZONA"/>
    <s v="cartons"/>
    <x v="1"/>
    <x v="137"/>
    <n v="34"/>
    <n v="37"/>
    <n v="0.54576923076923078"/>
    <n v="34.950000000000003"/>
    <n v="36"/>
    <n v="2025"/>
    <s v="4s"/>
    <s v="light and in few hands."/>
    <s v="bins good at slightly lower prices, others good."/>
    <s v="Sales F.O.B. Shipping Point and/or Delivered Sales, Shipping Point Basis"/>
    <s v="bins slightly lower, others about steady."/>
    <s v="few 32.00, occasional higher"/>
    <s v="Extra services included. Wide range in quality and condition. Volumes are light due to seasonal gap."/>
    <s v="Nogales, Arizona"/>
    <x v="8"/>
  </r>
  <r>
    <s v="MEXICO CROSSINGS THROUGH NOGALES ARIZONA"/>
    <s v="cartons"/>
    <x v="1"/>
    <x v="137"/>
    <n v="34"/>
    <n v="37"/>
    <n v="0.54576923076923078"/>
    <n v="34.950000000000003"/>
    <n v="36"/>
    <n v="2025"/>
    <s v="5s"/>
    <s v="light and in few hands."/>
    <s v="bins good at slightly lower prices, others good."/>
    <s v="Sales F.O.B. Shipping Point and/or Delivered Sales, Shipping Point Basis"/>
    <s v="bins slightly lower, others about steady."/>
    <s v="few 32.00, occasional higher"/>
    <s v="Extra services included. Wide range in quality and condition. Volumes are light due to seasonal gap."/>
    <s v="Nogales, Arizona"/>
    <x v="8"/>
  </r>
  <r>
    <s v="MEXICO CROSSINGS THROUGH NOGALES ARIZONA"/>
    <s v="cartons"/>
    <x v="0"/>
    <x v="138"/>
    <n v="18.95"/>
    <n v="20.95"/>
    <n v="0.4211111111111111"/>
    <n v="18.95"/>
    <n v="18.95"/>
    <n v="2025"/>
    <s v="6s"/>
    <s v="light and in few hands."/>
    <s v="approximately 36 count good at slightly lower prices, others good."/>
    <s v="Sales F.O.B. Shipping Point and/or Delivered Sales, Shipping Point Basis"/>
    <s v="approximately 36 count slightly lower, others about steady."/>
    <m/>
    <s v="Extra services included. Wide range in quality and condition. Volumes are light due to seasonal gap."/>
    <s v="Nogales, Arizona"/>
    <x v="8"/>
  </r>
  <r>
    <s v="MEXICO CROSSINGS THROUGH NOGALES ARIZONA"/>
    <s v="cartons"/>
    <x v="0"/>
    <x v="138"/>
    <n v="18.95"/>
    <n v="20.95"/>
    <n v="0.4211111111111111"/>
    <n v="18.95"/>
    <n v="18.95"/>
    <n v="2025"/>
    <s v="8s"/>
    <s v="light and in few hands."/>
    <s v="approximately 36 count good at slightly lower prices, others good."/>
    <s v="Sales F.O.B. Shipping Point and/or Delivered Sales, Shipping Point Basis"/>
    <s v="approximately 36 count slightly lower, others about steady."/>
    <m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38"/>
    <n v="320"/>
    <n v="350"/>
    <n v="0.49"/>
    <n v="336"/>
    <n v="350"/>
    <n v="2025"/>
    <s v="approx 36 count"/>
    <s v="light and in few hands."/>
    <s v="approximately 36 count good at slightly lower prices, others good."/>
    <s v="Sales F.O.B. Shipping Point and/or Delivered Sales, Shipping Point Basis"/>
    <s v="approximately 36 count slightly lower, others about steady."/>
    <s v="occasional higher and lower"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38"/>
    <n v="336"/>
    <n v="350"/>
    <n v="0.5"/>
    <n v="350"/>
    <m/>
    <n v="2025"/>
    <s v="approx 45 count"/>
    <s v="light and in few hands."/>
    <s v="approximately 36 count good at slightly lower prices, others good."/>
    <s v="Sales F.O.B. Shipping Point and/or Delivered Sales, Shipping Point Basis"/>
    <s v="approximately 36 count slightly lower, others about steady."/>
    <s v="few 320.00, occasional higher"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38"/>
    <n v="336"/>
    <n v="350"/>
    <n v="0.5"/>
    <n v="350"/>
    <m/>
    <n v="2025"/>
    <s v="approx 60 count"/>
    <s v="light and in few hands."/>
    <s v="approximately 36 count good at slightly lower prices, others good."/>
    <s v="Sales F.O.B. Shipping Point and/or Delivered Sales, Shipping Point Basis"/>
    <s v="approximately 36 count slightly lower, others about steady."/>
    <s v="few 320.00, occasional higher"/>
    <s v="Extra services included. Wide range in quality and condition. Volumes are light due to seasonal gap."/>
    <s v="Nogales, Arizona"/>
    <x v="8"/>
  </r>
  <r>
    <s v="MEXICO CROSSINGS THROUGH NOGALES ARIZONA"/>
    <s v="cartons"/>
    <x v="1"/>
    <x v="138"/>
    <n v="34"/>
    <n v="37"/>
    <n v="0.54576923076923078"/>
    <n v="34.950000000000003"/>
    <n v="36"/>
    <n v="2025"/>
    <s v="5s"/>
    <s v="light and in few hands."/>
    <s v="approximately 36 count good at slightly lower prices, others good."/>
    <s v="Sales F.O.B. Shipping Point and/or Delivered Sales, Shipping Point Basis"/>
    <s v="approximately 36 count slightly lower, others about steady."/>
    <s v="few 32.00, occasional higher"/>
    <s v="Extra services included. Wide range in quality and condition. Volumes are light due to seasonal gap."/>
    <s v="Nogales, Arizona"/>
    <x v="8"/>
  </r>
  <r>
    <s v="MEXICO CROSSINGS THROUGH NOGALES ARIZONA"/>
    <s v="cartons"/>
    <x v="1"/>
    <x v="138"/>
    <n v="34"/>
    <n v="37"/>
    <n v="0.54576923076923078"/>
    <n v="34.950000000000003"/>
    <n v="36"/>
    <n v="2025"/>
    <s v="4s"/>
    <s v="light and in few hands."/>
    <s v="approximately 36 count good at slightly lower prices, others good."/>
    <s v="Sales F.O.B. Shipping Point and/or Delivered Sales, Shipping Point Basis"/>
    <s v="approximately 36 count slightly lower, others about steady."/>
    <s v="few 32.00, occasional higher"/>
    <s v="Extra services included. Wide range in quality and condition. Volumes are light due to seasonal gap."/>
    <s v="Nogales, Arizona"/>
    <x v="8"/>
  </r>
  <r>
    <s v="MEXICO CROSSINGS THROUGH NOGALES ARIZONA"/>
    <s v="cartons"/>
    <x v="0"/>
    <x v="139"/>
    <n v="18.95"/>
    <n v="20.95"/>
    <n v="0.4211111111111111"/>
    <n v="18.95"/>
    <n v="18.95"/>
    <n v="2025"/>
    <s v="8s"/>
    <s v="light and in few hands."/>
    <s v="approximately 45 and 60 counts good at slightly lower prices, others good."/>
    <s v="Sales F.O.B. Shipping Point and/or Delivered Sales, Shipping Point Basis"/>
    <s v="approximately 45 and 60 counts slightly lower, others about steady."/>
    <s v="occasional higher"/>
    <s v="Extra services included. Wide range in quality and condition. Volumes are light due to seasonal gap."/>
    <s v="Nogales, Arizona"/>
    <x v="8"/>
  </r>
  <r>
    <s v="MEXICO CROSSINGS THROUGH NOGALES ARIZONA"/>
    <s v="cartons"/>
    <x v="0"/>
    <x v="139"/>
    <n v="18.95"/>
    <n v="20.95"/>
    <n v="0.4211111111111111"/>
    <n v="18.95"/>
    <n v="18.95"/>
    <n v="2025"/>
    <s v="6s"/>
    <s v="light and in few hands."/>
    <s v="approximately 45 and 60 counts good at slightly lower prices, others good."/>
    <s v="Sales F.O.B. Shipping Point and/or Delivered Sales, Shipping Point Basis"/>
    <s v="approximately 45 and 60 counts slightly lower, others about steady."/>
    <s v="occasional higher"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39"/>
    <n v="320"/>
    <n v="350"/>
    <n v="0.49"/>
    <n v="336"/>
    <n v="350"/>
    <n v="2025"/>
    <s v="approx 36 count"/>
    <s v="light and in few hands."/>
    <s v="approximately 45 and 60 counts good at slightly lower prices, others good."/>
    <s v="Sales F.O.B. Shipping Point and/or Delivered Sales, Shipping Point Basis"/>
    <s v="approximately 45 and 60 counts slightly lower, others about steady."/>
    <s v="occasional higher and lower"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39"/>
    <n v="320"/>
    <n v="350"/>
    <n v="0.49285714285714288"/>
    <n v="340"/>
    <n v="350"/>
    <n v="2025"/>
    <s v="approx 60 count"/>
    <s v="light and in few hands."/>
    <s v="approximately 45 and 60 counts good at slightly lower prices, others good."/>
    <s v="Sales F.O.B. Shipping Point and/or Delivered Sales, Shipping Point Basis"/>
    <s v="approximately 45 and 60 counts slightly lower, others about steady."/>
    <s v="occasional higher"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39"/>
    <n v="320"/>
    <n v="350"/>
    <n v="0.49285714285714288"/>
    <n v="340"/>
    <n v="350"/>
    <n v="2025"/>
    <s v="approx 45 count"/>
    <s v="light and in few hands."/>
    <s v="approximately 45 and 60 counts good at slightly lower prices, others good."/>
    <s v="Sales F.O.B. Shipping Point and/or Delivered Sales, Shipping Point Basis"/>
    <s v="approximately 45 and 60 counts slightly lower, others about steady."/>
    <s v="occasional higher"/>
    <s v="Extra services included. Wide range in quality and condition. Volumes are light due to seasonal gap."/>
    <s v="Nogales, Arizona"/>
    <x v="8"/>
  </r>
  <r>
    <s v="MEXICO CROSSINGS THROUGH NOGALES ARIZONA"/>
    <s v="cartons"/>
    <x v="1"/>
    <x v="139"/>
    <n v="34"/>
    <n v="37"/>
    <n v="0.54576923076923078"/>
    <n v="34.950000000000003"/>
    <n v="36"/>
    <n v="2025"/>
    <s v="4s"/>
    <s v="light and in few hands."/>
    <s v="approximately 45 and 60 counts good at slightly lower prices, others good."/>
    <s v="Sales F.O.B. Shipping Point and/or Delivered Sales, Shipping Point Basis"/>
    <s v="approximately 45 and 60 counts slightly lower, others about steady."/>
    <s v="few 32.00, occasional higher"/>
    <s v="Extra services included. Wide range in quality and condition. Volumes are light due to seasonal gap."/>
    <s v="Nogales, Arizona"/>
    <x v="8"/>
  </r>
  <r>
    <s v="MEXICO CROSSINGS THROUGH NOGALES ARIZONA"/>
    <s v="cartons"/>
    <x v="1"/>
    <x v="139"/>
    <n v="34"/>
    <n v="37"/>
    <n v="0.54576923076923078"/>
    <n v="34.950000000000003"/>
    <n v="36"/>
    <n v="2025"/>
    <s v="5s"/>
    <s v="light and in few hands."/>
    <s v="approximately 45 and 60 counts good at slightly lower prices, others good."/>
    <s v="Sales F.O.B. Shipping Point and/or Delivered Sales, Shipping Point Basis"/>
    <s v="approximately 45 and 60 counts slightly lower, others about steady."/>
    <s v="few 32.00, occasional higher"/>
    <s v="Extra services included. Wide range in quality and condition. Volumes are light due to seasonal gap."/>
    <s v="Nogales, Arizona"/>
    <x v="8"/>
  </r>
  <r>
    <s v="MEXICO CROSSINGS THROUGH NOGALES ARIZONA"/>
    <s v="cartons"/>
    <x v="0"/>
    <x v="140"/>
    <n v="18.95"/>
    <n v="20.95"/>
    <n v="0.4211111111111111"/>
    <n v="18.95"/>
    <n v="18.95"/>
    <n v="2025"/>
    <s v="6s"/>
    <s v="light and in few hands."/>
    <s v="approximately 45 and 60 counts good at slightly lower prices, others good."/>
    <s v="Sales F.O.B. Shipping Point and/or Delivered Sales, Shipping Point Basis"/>
    <s v="approximately 45 and 60 counts slightly lower, others about steady."/>
    <s v="occasional higher"/>
    <s v="Extra services included. Wide range in quality and condition. Volumes are light due to seasonal gap."/>
    <s v="Nogales, Arizona"/>
    <x v="8"/>
  </r>
  <r>
    <s v="MEXICO CROSSINGS THROUGH NOGALES ARIZONA"/>
    <s v="cartons"/>
    <x v="0"/>
    <x v="140"/>
    <n v="18.95"/>
    <n v="20.95"/>
    <n v="0.4211111111111111"/>
    <n v="18.95"/>
    <n v="18.95"/>
    <n v="2025"/>
    <s v="8s"/>
    <s v="light and in few hands."/>
    <s v="approximately 45 and 60 counts good at slightly lower prices, others good."/>
    <s v="Sales F.O.B. Shipping Point and/or Delivered Sales, Shipping Point Basis"/>
    <s v="approximately 45 and 60 counts slightly lower, others about steady."/>
    <s v="occasional higher"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40"/>
    <n v="320"/>
    <n v="350"/>
    <n v="0.49"/>
    <n v="336"/>
    <n v="350"/>
    <n v="2025"/>
    <s v="approx 36 count"/>
    <s v="light and in few hands."/>
    <s v="approximately 45 and 60 counts good at slightly lower prices, others good."/>
    <s v="Sales F.O.B. Shipping Point and/or Delivered Sales, Shipping Point Basis"/>
    <s v="approximately 45 and 60 counts slightly lower, others about steady."/>
    <s v="occasional higher"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40"/>
    <n v="320"/>
    <n v="350"/>
    <n v="0.49"/>
    <n v="336"/>
    <n v="350"/>
    <n v="2025"/>
    <s v="approx 45 count"/>
    <s v="light and in few hands."/>
    <s v="approximately 45 and 60 counts good at slightly lower prices, others good."/>
    <s v="Sales F.O.B. Shipping Point and/or Delivered Sales, Shipping Point Basis"/>
    <s v="approximately 45 and 60 counts slightly lower, others about steady."/>
    <s v="occasional higher"/>
    <s v="Extra services included. Wide range in quality and condition. Volumes are light due to seasonal gap."/>
    <s v="Nogales, Arizona"/>
    <x v="8"/>
  </r>
  <r>
    <s v="MEXICO CROSSINGS THROUGH NOGALES ARIZONA"/>
    <s v="24 inch bins"/>
    <x v="1"/>
    <x v="140"/>
    <n v="320"/>
    <n v="350"/>
    <n v="0.49"/>
    <n v="336"/>
    <n v="350"/>
    <n v="2025"/>
    <s v="approx 60 count"/>
    <s v="light and in few hands."/>
    <s v="approximately 45 and 60 counts good at slightly lower prices, others good."/>
    <s v="Sales F.O.B. Shipping Point and/or Delivered Sales, Shipping Point Basis"/>
    <s v="approximately 45 and 60 counts slightly lower, others about steady."/>
    <s v="occasional higher"/>
    <s v="Extra services included. Wide range in quality and condition. Volumes are light due to seasonal gap."/>
    <s v="Nogales, Arizona"/>
    <x v="8"/>
  </r>
  <r>
    <s v="MEXICO CROSSINGS THROUGH NOGALES ARIZONA"/>
    <s v="cartons"/>
    <x v="1"/>
    <x v="140"/>
    <n v="32"/>
    <n v="37"/>
    <n v="0.54576923076923078"/>
    <n v="34.950000000000003"/>
    <n v="36"/>
    <n v="2025"/>
    <s v="5s"/>
    <s v="light and in few hands."/>
    <s v="approximately 45 and 60 counts good at slightly lower prices, others good."/>
    <s v="Sales F.O.B. Shipping Point and/or Delivered Sales, Shipping Point Basis"/>
    <s v="approximately 45 and 60 counts slightly lower, others about steady."/>
    <s v="occasional higher"/>
    <s v="Extra services included. Wide range in quality and condition. Volumes are light due to seasonal gap."/>
    <s v="Nogales, Arizona"/>
    <x v="8"/>
  </r>
  <r>
    <s v="MEXICO CROSSINGS THROUGH NOGALES ARIZONA"/>
    <s v="cartons"/>
    <x v="1"/>
    <x v="140"/>
    <n v="32"/>
    <n v="37"/>
    <n v="0.54576923076923078"/>
    <n v="34.950000000000003"/>
    <n v="36"/>
    <n v="2025"/>
    <s v="4s"/>
    <s v="light and in few hands."/>
    <s v="approximately 45 and 60 counts good at slightly lower prices, others good."/>
    <s v="Sales F.O.B. Shipping Point and/or Delivered Sales, Shipping Point Basis"/>
    <s v="approximately 45 and 60 counts slightly lower, others about steady."/>
    <s v="occasional higher"/>
    <s v="Extra services included. Wide range in quality and condition. Volumes are light due to seasonal gap."/>
    <s v="Nogales, Arizona"/>
    <x v="8"/>
  </r>
  <r>
    <s v="MEXICO CROSSINGS THROUGH NOGALES ARIZONA"/>
    <s v="cartons"/>
    <x v="0"/>
    <x v="141"/>
    <n v="18.95"/>
    <n v="20.95"/>
    <n v="0.4211111111111111"/>
    <n v="18.95"/>
    <n v="18.95"/>
    <n v="2025"/>
    <s v="8s"/>
    <m/>
    <s v="GOOD"/>
    <s v="Sales F.O.B. Shipping Point and/or Delivered Sales, Shipping Point Basis"/>
    <s v="About Steady"/>
    <s v="occasional higher"/>
    <s v="Extra services included. Wide range in quality and condition."/>
    <s v="Nogales, Arizona"/>
    <x v="8"/>
  </r>
  <r>
    <s v="MEXICO CROSSINGS THROUGH NOGALES ARIZONA"/>
    <s v="cartons"/>
    <x v="0"/>
    <x v="141"/>
    <n v="18.95"/>
    <n v="20.95"/>
    <n v="0.4211111111111111"/>
    <n v="18.95"/>
    <n v="18.95"/>
    <n v="2025"/>
    <s v="6s"/>
    <m/>
    <s v="GOOD"/>
    <s v="Sales F.O.B. Shipping Point and/or Delivered Sales, Shipping Point Basis"/>
    <s v="About Steady"/>
    <s v="occasional higher"/>
    <s v="Extra services included. Wide range in quality and condition."/>
    <s v="Nogales, Arizona"/>
    <x v="8"/>
  </r>
  <r>
    <s v="MEXICO CROSSINGS THROUGH NOGALES ARIZONA"/>
    <s v="24 inch bins"/>
    <x v="1"/>
    <x v="141"/>
    <n v="320"/>
    <n v="350"/>
    <n v="0.49"/>
    <n v="336"/>
    <n v="350"/>
    <n v="2025"/>
    <s v="approx 45 count"/>
    <m/>
    <s v="GOOD"/>
    <s v="Sales F.O.B. Shipping Point and/or Delivered Sales, Shipping Point Basis"/>
    <s v="About Steady"/>
    <s v="occasional higher"/>
    <s v="Extra services included. Wide range in quality and condition."/>
    <s v="Nogales, Arizona"/>
    <x v="8"/>
  </r>
  <r>
    <s v="MEXICO CROSSINGS THROUGH NOGALES ARIZONA"/>
    <s v="24 inch bins"/>
    <x v="1"/>
    <x v="141"/>
    <n v="320"/>
    <n v="350"/>
    <n v="0.49"/>
    <n v="336"/>
    <n v="350"/>
    <n v="2025"/>
    <s v="approx 60 count"/>
    <m/>
    <s v="GOOD"/>
    <s v="Sales F.O.B. Shipping Point and/or Delivered Sales, Shipping Point Basis"/>
    <s v="About Steady"/>
    <s v="occasional higher"/>
    <s v="Extra services included. Wide range in quality and condition."/>
    <s v="Nogales, Arizona"/>
    <x v="8"/>
  </r>
  <r>
    <s v="MEXICO CROSSINGS THROUGH NOGALES ARIZONA"/>
    <s v="24 inch bins"/>
    <x v="1"/>
    <x v="141"/>
    <n v="320"/>
    <n v="350"/>
    <n v="0.49"/>
    <n v="336"/>
    <n v="350"/>
    <n v="2025"/>
    <s v="approx 36 count"/>
    <m/>
    <s v="GOOD"/>
    <s v="Sales F.O.B. Shipping Point and/or Delivered Sales, Shipping Point Basis"/>
    <s v="About Steady"/>
    <s v="occasional higher"/>
    <s v="Extra services included. Wide range in quality and condition."/>
    <s v="Nogales, Arizona"/>
    <x v="8"/>
  </r>
  <r>
    <s v="MEXICO CROSSINGS THROUGH NOGALES ARIZONA"/>
    <s v="cartons"/>
    <x v="1"/>
    <x v="141"/>
    <n v="32"/>
    <n v="37"/>
    <n v="0.54576923076923078"/>
    <n v="34.950000000000003"/>
    <n v="36"/>
    <n v="2025"/>
    <s v="5s"/>
    <m/>
    <s v="GOOD"/>
    <s v="Sales F.O.B. Shipping Point and/or Delivered Sales, Shipping Point Basis"/>
    <s v="About Steady"/>
    <s v="occasional higher"/>
    <s v="Extra services included. Wide range in quality and condition."/>
    <s v="Nogales, Arizona"/>
    <x v="8"/>
  </r>
  <r>
    <s v="MEXICO CROSSINGS THROUGH NOGALES ARIZONA"/>
    <s v="cartons"/>
    <x v="1"/>
    <x v="141"/>
    <n v="32"/>
    <n v="37"/>
    <n v="0.54576923076923078"/>
    <n v="34.950000000000003"/>
    <n v="36"/>
    <n v="2025"/>
    <s v="4s"/>
    <m/>
    <s v="GOOD"/>
    <s v="Sales F.O.B. Shipping Point and/or Delivered Sales, Shipping Point Basis"/>
    <s v="About Steady"/>
    <s v="occasional higher"/>
    <s v="Extra services included. Wide range in quality and condition."/>
    <s v="Nogales, Arizona"/>
    <x v="8"/>
  </r>
  <r>
    <s v="MEXICO CROSSINGS THROUGH NOGALES ARIZONA"/>
    <s v="cartons"/>
    <x v="0"/>
    <x v="142"/>
    <n v="18.95"/>
    <n v="20.95"/>
    <n v="0.4211111111111111"/>
    <n v="18.95"/>
    <n v="18.95"/>
    <n v="2025"/>
    <s v="6s"/>
    <m/>
    <s v="Approximately 36 count and cartons 5s moderate, others Good."/>
    <s v="Sales F.O.B. Shipping Point and/or Delivered Sales, Shipping Point Basis"/>
    <s v="Approximately 36 count and cartons 5s lower, others about steady."/>
    <m/>
    <s v="Extra services included. Wide range in quality and condition."/>
    <s v="Nogales, Arizona"/>
    <x v="8"/>
  </r>
  <r>
    <s v="MEXICO CROSSINGS THROUGH NOGALES ARIZONA"/>
    <s v="cartons"/>
    <x v="0"/>
    <x v="142"/>
    <n v="18.95"/>
    <n v="20.95"/>
    <n v="0.4211111111111111"/>
    <n v="18.95"/>
    <n v="18.95"/>
    <n v="2025"/>
    <s v="8s"/>
    <m/>
    <s v="Approximately 36 count and cartons 5s moderate, others Good."/>
    <s v="Sales F.O.B. Shipping Point and/or Delivered Sales, Shipping Point Basis"/>
    <s v="Approximately 36 count and cartons 5s lower, others about steady."/>
    <m/>
    <s v="Extra services included. Wide range in quality and condition."/>
    <s v="Nogales, Arizona"/>
    <x v="8"/>
  </r>
  <r>
    <s v="MEXICO CROSSINGS THROUGH NOGALES ARIZONA"/>
    <s v="24 inch bins"/>
    <x v="1"/>
    <x v="142"/>
    <n v="320"/>
    <n v="350"/>
    <n v="0.48499999999999999"/>
    <n v="336"/>
    <n v="343"/>
    <n v="2025"/>
    <s v="approx 36 count"/>
    <m/>
    <s v="Approximately 36 count and cartons 5s moderate, others Good."/>
    <s v="Sales F.O.B. Shipping Point and/or Delivered Sales, Shipping Point Basis"/>
    <s v="Approximately 36 count and cartons 5s lower, others about steady."/>
    <m/>
    <s v="Extra services included. Wide range in quality and condition."/>
    <s v="Nogales, Arizona"/>
    <x v="8"/>
  </r>
  <r>
    <s v="MEXICO CROSSINGS THROUGH NOGALES ARIZONA"/>
    <s v="24 inch bins"/>
    <x v="1"/>
    <x v="142"/>
    <n v="320"/>
    <n v="350"/>
    <n v="0.49"/>
    <n v="336"/>
    <n v="350"/>
    <n v="2025"/>
    <s v="approx 45 count"/>
    <m/>
    <s v="Approximately 36 count and cartons 5s moderate, others Good."/>
    <s v="Sales F.O.B. Shipping Point and/or Delivered Sales, Shipping Point Basis"/>
    <s v="Approximately 36 count and cartons 5s lower, others about steady."/>
    <s v="occasional higher"/>
    <s v="Extra services included. Wide range in quality and condition."/>
    <s v="Nogales, Arizona"/>
    <x v="8"/>
  </r>
  <r>
    <s v="MEXICO CROSSINGS THROUGH NOGALES ARIZONA"/>
    <s v="24 inch bins"/>
    <x v="1"/>
    <x v="142"/>
    <n v="320"/>
    <n v="350"/>
    <n v="0.49"/>
    <n v="336"/>
    <n v="350"/>
    <n v="2025"/>
    <s v="approx 60 count"/>
    <m/>
    <s v="Approximately 36 count and cartons 5s moderate, others Good."/>
    <s v="Sales F.O.B. Shipping Point and/or Delivered Sales, Shipping Point Basis"/>
    <s v="Approximately 36 count and cartons 5s lower, others about steady."/>
    <s v="occasional higher"/>
    <s v="Extra services included. Wide range in quality and condition."/>
    <s v="Nogales, Arizona"/>
    <x v="8"/>
  </r>
  <r>
    <s v="MEXICO CROSSINGS THROUGH NOGALES ARIZONA"/>
    <s v="cartons"/>
    <x v="1"/>
    <x v="142"/>
    <n v="32"/>
    <n v="37"/>
    <n v="0.51500000000000001"/>
    <n v="32.950000000000003"/>
    <n v="34"/>
    <n v="2025"/>
    <s v="5s"/>
    <m/>
    <s v="Approximately 36 count and cartons 5s moderate, others Good."/>
    <s v="Sales F.O.B. Shipping Point and/or Delivered Sales, Shipping Point Basis"/>
    <s v="Approximately 36 count and cartons 5s lower, others about steady."/>
    <s v="occasional higher"/>
    <s v="Extra services included. Wide range in quality and condition."/>
    <s v="Nogales, Arizona"/>
    <x v="8"/>
  </r>
  <r>
    <s v="MEXICO CROSSINGS THROUGH NOGALES ARIZONA"/>
    <s v="cartons"/>
    <x v="1"/>
    <x v="142"/>
    <n v="32"/>
    <n v="37"/>
    <n v="0.54576923076923078"/>
    <n v="34.950000000000003"/>
    <n v="36"/>
    <n v="2025"/>
    <s v="4s"/>
    <m/>
    <s v="Approximately 36 count and cartons 5s moderate, others Good."/>
    <s v="Sales F.O.B. Shipping Point and/or Delivered Sales, Shipping Point Basis"/>
    <s v="Approximately 36 count and cartons 5s lower, others about steady."/>
    <s v="occasional higher"/>
    <s v="Extra services included. Wide range in quality and condition."/>
    <s v="Nogales, Arizona"/>
    <x v="8"/>
  </r>
  <r>
    <s v="MEXICO CROSSINGS THROUGH NOGALES ARIZONA"/>
    <s v="cartons"/>
    <x v="0"/>
    <x v="143"/>
    <n v="17.95"/>
    <n v="19.95"/>
    <n v="0.39888888888888885"/>
    <n v="17.95"/>
    <m/>
    <n v="2025"/>
    <s v="9s"/>
    <m/>
    <s v="MODERATE"/>
    <s v="Sales F.O.B. Shipping Point and/or Delivered Sales, Shipping Point Basis"/>
    <s v="Miniature about steady, others slightly lower."/>
    <m/>
    <s v="Extra services included. Wide range in quality and condition."/>
    <s v="Nogales, Arizona"/>
    <x v="8"/>
  </r>
  <r>
    <s v="MEXICO CROSSINGS THROUGH NOGALES ARIZONA"/>
    <s v="cartons"/>
    <x v="0"/>
    <x v="143"/>
    <n v="17.95"/>
    <n v="19.95"/>
    <n v="0.4211111111111111"/>
    <m/>
    <m/>
    <n v="2025"/>
    <s v="6s"/>
    <m/>
    <s v="MODERATE"/>
    <s v="Sales F.O.B. Shipping Point and/or Delivered Sales, Shipping Point Basis"/>
    <s v="Miniature about steady, others slightly lower."/>
    <m/>
    <s v="Extra services included. Wide range in quality and condition."/>
    <s v="Nogales, Arizona"/>
    <x v="8"/>
  </r>
  <r>
    <s v="MEXICO CROSSINGS THROUGH NOGALES ARIZONA"/>
    <s v="cartons"/>
    <x v="0"/>
    <x v="143"/>
    <n v="17.95"/>
    <n v="19.95"/>
    <n v="0.4211111111111111"/>
    <m/>
    <m/>
    <n v="2025"/>
    <s v="8s"/>
    <m/>
    <s v="MODERATE"/>
    <s v="Sales F.O.B. Shipping Point and/or Delivered Sales, Shipping Point Basis"/>
    <s v="Miniature about steady, others slightly lower."/>
    <m/>
    <s v="Extra services included. Wide range in quality and condition."/>
    <s v="Nogales, Arizona"/>
    <x v="8"/>
  </r>
  <r>
    <s v="MEXICO CROSSINGS THROUGH NOGALES ARIZONA"/>
    <s v="24 inch bins"/>
    <x v="1"/>
    <x v="143"/>
    <n v="300"/>
    <n v="336"/>
    <n v="0.45500000000000002"/>
    <n v="315"/>
    <n v="322"/>
    <n v="2025"/>
    <s v="approx 36 count"/>
    <m/>
    <s v="MODERATE"/>
    <s v="Sales F.O.B. Shipping Point and/or Delivered Sales, Shipping Point Basis"/>
    <s v="Miniature about steady, others slightly lower."/>
    <m/>
    <s v="Extra services included. Wide range in quality and condition."/>
    <s v="Nogales, Arizona"/>
    <x v="8"/>
  </r>
  <r>
    <s v="MEXICO CROSSINGS THROUGH NOGALES ARIZONA"/>
    <s v="24 inch bins"/>
    <x v="1"/>
    <x v="143"/>
    <n v="320"/>
    <n v="350"/>
    <n v="0.47"/>
    <n v="322"/>
    <n v="336"/>
    <n v="2025"/>
    <s v="approx 45 count"/>
    <m/>
    <s v="MODERATE"/>
    <s v="Sales F.O.B. Shipping Point and/or Delivered Sales, Shipping Point Basis"/>
    <s v="Miniature about steady, others slightly lower."/>
    <m/>
    <s v="Extra services included. Wide range in quality and condition."/>
    <s v="Nogales, Arizona"/>
    <x v="8"/>
  </r>
  <r>
    <s v="MEXICO CROSSINGS THROUGH NOGALES ARIZONA"/>
    <s v="24 inch bins"/>
    <x v="1"/>
    <x v="143"/>
    <n v="320"/>
    <n v="350"/>
    <n v="0.48499999999999999"/>
    <n v="336"/>
    <n v="343"/>
    <n v="2025"/>
    <s v="approx 60 count"/>
    <m/>
    <s v="MODERATE"/>
    <s v="Sales F.O.B. Shipping Point and/or Delivered Sales, Shipping Point Basis"/>
    <s v="Miniature about steady, others slightly lower."/>
    <s v="occasional lower"/>
    <s v="Extra services included. Wide range in quality and condition."/>
    <s v="Nogales, Arizona"/>
    <x v="8"/>
  </r>
  <r>
    <s v="MEXICO CROSSINGS THROUGH NOGALES ARIZONA"/>
    <s v="cartons"/>
    <x v="1"/>
    <x v="143"/>
    <n v="31"/>
    <n v="34"/>
    <n v="0.5"/>
    <n v="32"/>
    <n v="33"/>
    <n v="2025"/>
    <s v="5s"/>
    <m/>
    <s v="MODERATE"/>
    <s v="Sales F.O.B. Shipping Point and/or Delivered Sales, Shipping Point Basis"/>
    <s v="Miniature about steady, others slightly lower."/>
    <m/>
    <s v="Extra services included. Wide range in quality and condition."/>
    <s v="Nogales, Arizona"/>
    <x v="8"/>
  </r>
  <r>
    <s v="MEXICO CROSSINGS THROUGH NOGALES ARIZONA"/>
    <s v="cartons"/>
    <x v="1"/>
    <x v="143"/>
    <n v="31"/>
    <n v="34"/>
    <n v="0.5"/>
    <n v="32"/>
    <n v="33"/>
    <n v="2025"/>
    <s v="4s"/>
    <m/>
    <s v="MODERATE"/>
    <s v="Sales F.O.B. Shipping Point and/or Delivered Sales, Shipping Point Basis"/>
    <s v="Miniature about steady, others slightly lower."/>
    <m/>
    <s v="Extra services included. Wide range in quality and condition."/>
    <s v="Nogales, Arizona"/>
    <x v="8"/>
  </r>
  <r>
    <s v="MEXICO CROSSINGS THROUGH NOGALES ARIZONA"/>
    <s v="cartons"/>
    <x v="0"/>
    <x v="144"/>
    <n v="17.95"/>
    <n v="18.95"/>
    <n v="0.41"/>
    <m/>
    <m/>
    <n v="2025"/>
    <s v="9s"/>
    <m/>
    <s v="MODERATE"/>
    <s v="Sales F.O.B. Shipping Point and/or Delivered Sales, Shipping Point Basis"/>
    <s v="Bins slightly lower, others about steady,"/>
    <m/>
    <s v="Extra services included. Wide range in quality and condition."/>
    <s v="Nogales, Arizona"/>
    <x v="8"/>
  </r>
  <r>
    <s v="MEXICO CROSSINGS THROUGH NOGALES ARIZONA"/>
    <s v="cartons"/>
    <x v="0"/>
    <x v="144"/>
    <n v="17.95"/>
    <n v="19.95"/>
    <n v="0.4211111111111111"/>
    <n v="18.95"/>
    <m/>
    <n v="2025"/>
    <s v="6s"/>
    <m/>
    <s v="MODERATE"/>
    <s v="Sales F.O.B. Shipping Point and/or Delivered Sales, Shipping Point Basis"/>
    <s v="Bins slightly lower, others about steady,"/>
    <m/>
    <s v="Extra services included. Wide range in quality and condition."/>
    <s v="Nogales, Arizona"/>
    <x v="8"/>
  </r>
  <r>
    <s v="MEXICO CROSSINGS THROUGH NOGALES ARIZONA"/>
    <s v="cartons"/>
    <x v="0"/>
    <x v="144"/>
    <n v="17.95"/>
    <n v="19.95"/>
    <n v="0.4211111111111111"/>
    <n v="18.95"/>
    <m/>
    <n v="2025"/>
    <s v="8s"/>
    <m/>
    <s v="MODERATE"/>
    <s v="Sales F.O.B. Shipping Point and/or Delivered Sales, Shipping Point Basis"/>
    <s v="Bins slightly lower, others about steady,"/>
    <m/>
    <s v="Extra services included. Wide range in quality and condition."/>
    <s v="Nogales, Arizona"/>
    <x v="8"/>
  </r>
  <r>
    <s v="MEXICO CROSSINGS THROUGH NOGALES ARIZONA"/>
    <s v="24 inch bins"/>
    <x v="1"/>
    <x v="144"/>
    <n v="280"/>
    <n v="320"/>
    <n v="0.43571428571428572"/>
    <n v="300"/>
    <n v="310"/>
    <n v="2025"/>
    <s v="approx 36 count"/>
    <m/>
    <s v="MODERATE"/>
    <s v="Sales F.O.B. Shipping Point and/or Delivered Sales, Shipping Point Basis"/>
    <s v="Bins slightly lower, others about steady,"/>
    <m/>
    <s v="Extra services included. Wide range in quality and condition."/>
    <s v="Nogales, Arizona"/>
    <x v="8"/>
  </r>
  <r>
    <s v="MEXICO CROSSINGS THROUGH NOGALES ARIZONA"/>
    <s v="24 inch bins"/>
    <x v="1"/>
    <x v="144"/>
    <n v="315"/>
    <n v="336"/>
    <n v="0.46"/>
    <n v="320"/>
    <n v="324"/>
    <n v="2025"/>
    <s v="approx 60 count"/>
    <m/>
    <s v="MODERATE"/>
    <s v="Sales F.O.B. Shipping Point and/or Delivered Sales, Shipping Point Basis"/>
    <s v="Bins slightly lower, others about steady,"/>
    <m/>
    <s v="Extra services included. Wide range in quality and condition."/>
    <s v="Nogales, Arizona"/>
    <x v="8"/>
  </r>
  <r>
    <s v="MEXICO CROSSINGS THROUGH NOGALES ARIZONA"/>
    <s v="24 inch bins"/>
    <x v="1"/>
    <x v="144"/>
    <n v="301"/>
    <n v="342"/>
    <n v="0.46857142857142858"/>
    <n v="320"/>
    <n v="336"/>
    <n v="2025"/>
    <s v="approx 45 count"/>
    <m/>
    <s v="MODERATE"/>
    <s v="Sales F.O.B. Shipping Point and/or Delivered Sales, Shipping Point Basis"/>
    <s v="Bins slightly lower, others about steady,"/>
    <m/>
    <s v="Extra services included. Wide range in quality and condition."/>
    <s v="Nogales, Arizona"/>
    <x v="8"/>
  </r>
  <r>
    <s v="MEXICO CROSSINGS THROUGH NOGALES ARIZONA"/>
    <s v="cartons"/>
    <x v="1"/>
    <x v="144"/>
    <n v="30"/>
    <n v="32"/>
    <n v="0.47692307692307695"/>
    <m/>
    <m/>
    <n v="2025"/>
    <s v="4s"/>
    <m/>
    <s v="MODERATE"/>
    <s v="Sales F.O.B. Shipping Point and/or Delivered Sales, Shipping Point Basis"/>
    <s v="Bins slightly lower, others about steady,"/>
    <m/>
    <s v="Extra services included. Wide range in quality and condition."/>
    <s v="Nogales, Arizona"/>
    <x v="8"/>
  </r>
  <r>
    <s v="MEXICO CROSSINGS THROUGH NOGALES ARIZONA"/>
    <s v="cartons"/>
    <x v="1"/>
    <x v="144"/>
    <n v="28"/>
    <n v="33"/>
    <n v="0.49230769230769234"/>
    <n v="32"/>
    <m/>
    <n v="2025"/>
    <s v="5s"/>
    <m/>
    <s v="MODERATE"/>
    <s v="Sales F.O.B. Shipping Point and/or Delivered Sales, Shipping Point Basis"/>
    <s v="Bins slightly lower, others about steady,"/>
    <m/>
    <s v="Extra services included. Wide range in quality and condition."/>
    <s v="Nogales, Arizona"/>
    <x v="8"/>
  </r>
  <r>
    <s v="MEXICO CROSSINGS THROUGH NOGALES ARIZONA"/>
    <s v="cartons"/>
    <x v="0"/>
    <x v="145"/>
    <n v="14.95"/>
    <n v="16.95"/>
    <n v="0.35444444444444445"/>
    <m/>
    <m/>
    <n v="2025"/>
    <s v="9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0"/>
    <x v="145"/>
    <n v="16.95"/>
    <n v="18.95"/>
    <n v="0.39888888888888885"/>
    <n v="17.95"/>
    <m/>
    <n v="2025"/>
    <s v="8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0"/>
    <x v="145"/>
    <n v="16.95"/>
    <n v="18.95"/>
    <n v="0.39888888888888885"/>
    <n v="17.95"/>
    <m/>
    <n v="2025"/>
    <s v="6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24 inch bins"/>
    <x v="1"/>
    <x v="145"/>
    <n v="280"/>
    <n v="308"/>
    <n v="0.42142857142857143"/>
    <n v="290"/>
    <n v="300"/>
    <n v="2025"/>
    <s v="approx 36 count"/>
    <m/>
    <s v="MODERATE"/>
    <s v="Sales F.O.B. Shipping Point and/or Delivered Sales, Shipping Point Basis"/>
    <s v="Slightly Lower"/>
    <s v="one label 266"/>
    <s v="Extra services included. Wide range in quality and condition."/>
    <s v="Nogales, Arizona"/>
    <x v="8"/>
  </r>
  <r>
    <s v="MEXICO CROSSINGS THROUGH NOGALES ARIZONA"/>
    <s v="24 inch bins"/>
    <x v="1"/>
    <x v="145"/>
    <n v="280"/>
    <n v="329"/>
    <n v="0.42142857142857143"/>
    <n v="290"/>
    <n v="300"/>
    <n v="2025"/>
    <s v="approx 45 count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24 inch bins"/>
    <x v="1"/>
    <x v="145"/>
    <n v="280"/>
    <n v="320"/>
    <n v="0.42142857142857143"/>
    <n v="290"/>
    <n v="300"/>
    <n v="2025"/>
    <s v="approx 60 count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1"/>
    <x v="145"/>
    <n v="28"/>
    <n v="32"/>
    <n v="0.46153846153846156"/>
    <n v="30"/>
    <m/>
    <n v="2025"/>
    <s v="4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1"/>
    <x v="145"/>
    <n v="28"/>
    <n v="32"/>
    <n v="0.46153846153846156"/>
    <n v="30"/>
    <m/>
    <n v="2025"/>
    <s v="5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0"/>
    <x v="146"/>
    <n v="14.95"/>
    <n v="16.95"/>
    <n v="0.3322222222222222"/>
    <n v="14.95"/>
    <m/>
    <n v="2025"/>
    <s v="9s"/>
    <m/>
    <s v="MODERATE"/>
    <s v="Sales F.O.B. Shipping Point and/or Delivered Sales, Shipping Point Basis"/>
    <s v="bins slightly lower, others about steady."/>
    <m/>
    <s v="Extra services included. Wide range in quality and condition."/>
    <s v="Nogales, Arizona"/>
    <x v="8"/>
  </r>
  <r>
    <s v="MEXICO CROSSINGS THROUGH NOGALES ARIZONA"/>
    <s v="cartons"/>
    <x v="0"/>
    <x v="146"/>
    <n v="16.95"/>
    <n v="18.95"/>
    <n v="0.39888888888888885"/>
    <n v="17.95"/>
    <m/>
    <n v="2025"/>
    <s v="6s"/>
    <m/>
    <s v="MODERATE"/>
    <s v="Sales F.O.B. Shipping Point and/or Delivered Sales, Shipping Point Basis"/>
    <s v="bins slightly lower, others about steady."/>
    <m/>
    <s v="Extra services included. Wide range in quality and condition."/>
    <s v="Nogales, Arizona"/>
    <x v="8"/>
  </r>
  <r>
    <s v="MEXICO CROSSINGS THROUGH NOGALES ARIZONA"/>
    <s v="cartons"/>
    <x v="0"/>
    <x v="146"/>
    <n v="16.95"/>
    <n v="18.95"/>
    <n v="0.39888888888888885"/>
    <n v="17.95"/>
    <m/>
    <n v="2025"/>
    <s v="8s"/>
    <m/>
    <s v="MODERATE"/>
    <s v="Sales F.O.B. Shipping Point and/or Delivered Sales, Shipping Point Basis"/>
    <s v="bins slightly lower, others about steady."/>
    <m/>
    <s v="Extra services included. Wide range in quality and condition."/>
    <s v="Nogales, Arizona"/>
    <x v="8"/>
  </r>
  <r>
    <s v="MEXICO CROSSINGS THROUGH NOGALES ARIZONA"/>
    <s v="24 inch bins"/>
    <x v="1"/>
    <x v="146"/>
    <n v="273"/>
    <n v="320"/>
    <n v="0.41"/>
    <n v="280"/>
    <n v="294"/>
    <n v="2025"/>
    <s v="approx 60 count"/>
    <m/>
    <s v="MODERATE"/>
    <s v="Sales F.O.B. Shipping Point and/or Delivered Sales, Shipping Point Basis"/>
    <s v="bins slightly lower, others about steady."/>
    <m/>
    <s v="Extra services included. Wide range in quality and condition."/>
    <s v="Nogales, Arizona"/>
    <x v="8"/>
  </r>
  <r>
    <s v="MEXICO CROSSINGS THROUGH NOGALES ARIZONA"/>
    <s v="24 inch bins"/>
    <x v="1"/>
    <x v="146"/>
    <n v="270"/>
    <n v="320"/>
    <n v="0.41"/>
    <n v="280"/>
    <n v="294"/>
    <n v="2025"/>
    <s v="approx 45 count"/>
    <m/>
    <s v="MODERATE"/>
    <s v="Sales F.O.B. Shipping Point and/or Delivered Sales, Shipping Point Basis"/>
    <s v="bins slightly lower, others about steady."/>
    <m/>
    <s v="Extra services included. Wide range in quality and condition."/>
    <s v="Nogales, Arizona"/>
    <x v="8"/>
  </r>
  <r>
    <s v="MEXICO CROSSINGS THROUGH NOGALES ARIZONA"/>
    <s v="24 inch bins"/>
    <x v="1"/>
    <x v="146"/>
    <n v="260"/>
    <n v="300"/>
    <n v="0.41"/>
    <n v="280"/>
    <n v="294"/>
    <n v="2025"/>
    <s v="approx 36 count"/>
    <m/>
    <s v="MODERATE"/>
    <s v="Sales F.O.B. Shipping Point and/or Delivered Sales, Shipping Point Basis"/>
    <s v="bins slightly lower, others about steady."/>
    <s v="occasional lower"/>
    <s v="Extra services included. Wide range in quality and condition."/>
    <s v="Nogales, Arizona"/>
    <x v="8"/>
  </r>
  <r>
    <s v="MEXICO CROSSINGS THROUGH NOGALES ARIZONA"/>
    <s v="cartons"/>
    <x v="1"/>
    <x v="146"/>
    <n v="28"/>
    <n v="32"/>
    <n v="0.46153846153846156"/>
    <n v="30"/>
    <m/>
    <n v="2025"/>
    <s v="5s"/>
    <m/>
    <s v="MODERATE"/>
    <s v="Sales F.O.B. Shipping Point and/or Delivered Sales, Shipping Point Basis"/>
    <s v="bins slightly lower, others about steady."/>
    <s v="one label 26.00"/>
    <s v="Extra services included. Wide range in quality and condition."/>
    <s v="Nogales, Arizona"/>
    <x v="8"/>
  </r>
  <r>
    <s v="MEXICO CROSSINGS THROUGH NOGALES ARIZONA"/>
    <s v="cartons"/>
    <x v="1"/>
    <x v="146"/>
    <n v="28"/>
    <n v="32"/>
    <n v="0.46153846153846156"/>
    <n v="30"/>
    <m/>
    <n v="2025"/>
    <s v="4s"/>
    <m/>
    <s v="MODERATE"/>
    <s v="Sales F.O.B. Shipping Point and/or Delivered Sales, Shipping Point Basis"/>
    <s v="bins slightly lower, others about steady."/>
    <s v="one label 26.00"/>
    <s v="Extra services included. Wide range in quality and condition."/>
    <s v="Nogales, Arizona"/>
    <x v="8"/>
  </r>
  <r>
    <s v="MEXICO CROSSINGS THROUGH NOGALES ARIZONA"/>
    <s v="cartons"/>
    <x v="0"/>
    <x v="147"/>
    <n v="13.95"/>
    <n v="17.95"/>
    <n v="0.35444444444444445"/>
    <n v="15.95"/>
    <m/>
    <n v="2025"/>
    <s v="9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0"/>
    <x v="147"/>
    <n v="13.95"/>
    <n v="17.95"/>
    <n v="0.35444444444444445"/>
    <n v="15.95"/>
    <m/>
    <n v="2025"/>
    <s v="8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0"/>
    <x v="147"/>
    <n v="13.95"/>
    <n v="17.95"/>
    <n v="0.35444444444444445"/>
    <n v="15.95"/>
    <m/>
    <n v="2025"/>
    <s v="6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24 inch bins"/>
    <x v="1"/>
    <x v="147"/>
    <n v="224"/>
    <n v="280"/>
    <n v="0.36142857142857143"/>
    <n v="240"/>
    <n v="266"/>
    <n v="2025"/>
    <s v="approx 36 count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24 inch bins"/>
    <x v="1"/>
    <x v="147"/>
    <n v="245"/>
    <n v="280"/>
    <n v="0.375"/>
    <n v="252"/>
    <n v="273"/>
    <n v="2025"/>
    <s v="approx 45 count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24 inch bins"/>
    <x v="1"/>
    <x v="147"/>
    <n v="252"/>
    <n v="287"/>
    <n v="0.39500000000000002"/>
    <n v="273"/>
    <n v="280"/>
    <n v="2025"/>
    <s v="approx 60 count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1"/>
    <x v="147"/>
    <n v="24"/>
    <n v="30"/>
    <n v="0.41538461538461541"/>
    <n v="26"/>
    <n v="28"/>
    <n v="2025"/>
    <s v="6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1"/>
    <x v="147"/>
    <n v="26"/>
    <n v="32"/>
    <n v="0.44615384615384618"/>
    <n v="28"/>
    <n v="30"/>
    <n v="2025"/>
    <s v="5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1"/>
    <x v="147"/>
    <n v="26"/>
    <n v="32"/>
    <n v="0.44615384615384618"/>
    <n v="28"/>
    <n v="30"/>
    <n v="2025"/>
    <s v="4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24 inch bins"/>
    <x v="1"/>
    <x v="148"/>
    <n v="210"/>
    <n v="266"/>
    <n v="0.33571428571428569"/>
    <n v="230"/>
    <n v="240"/>
    <n v="2025"/>
    <s v="approx 36 count"/>
    <m/>
    <s v="MODERATE"/>
    <s v="Sales F.O.B. Shipping Point and/or Delivered Sales, Shipping Point Basis"/>
    <s v="Slightly Lower"/>
    <s v="occasional lower and higher"/>
    <s v="Extra services included. Wide range in quality and condition."/>
    <s v="Nogales, Arizona"/>
    <x v="8"/>
  </r>
  <r>
    <s v="MEXICO CROSSINGS THROUGH NOGALES ARIZONA"/>
    <s v="cartons"/>
    <x v="0"/>
    <x v="148"/>
    <n v="14"/>
    <n v="17"/>
    <n v="0.35444444444444445"/>
    <n v="15.95"/>
    <m/>
    <n v="2025"/>
    <s v="9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24 inch bins"/>
    <x v="1"/>
    <x v="148"/>
    <n v="230"/>
    <n v="287"/>
    <n v="0.36071428571428571"/>
    <n v="245"/>
    <n v="260"/>
    <n v="2025"/>
    <s v="approx 45 count"/>
    <m/>
    <s v="MODERATE"/>
    <s v="Sales F.O.B. Shipping Point and/or Delivered Sales, Shipping Point Basis"/>
    <s v="Slightly Lower"/>
    <s v="occasional lower and higher"/>
    <s v="Extra services included. Wide range in quality and condition."/>
    <s v="Nogales, Arizona"/>
    <x v="8"/>
  </r>
  <r>
    <s v="MEXICO CROSSINGS THROUGH NOGALES ARIZONA"/>
    <s v="cartons"/>
    <x v="0"/>
    <x v="148"/>
    <n v="14"/>
    <n v="17"/>
    <n v="0.37666666666666665"/>
    <n v="16.95"/>
    <m/>
    <n v="2025"/>
    <s v="8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0"/>
    <x v="148"/>
    <n v="14"/>
    <n v="17"/>
    <n v="0.37666666666666665"/>
    <n v="16.95"/>
    <m/>
    <n v="2025"/>
    <s v="6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24 inch bins"/>
    <x v="1"/>
    <x v="148"/>
    <n v="237"/>
    <n v="301"/>
    <n v="0.38571428571428573"/>
    <n v="260"/>
    <n v="280"/>
    <n v="2025"/>
    <s v="approx 60 count"/>
    <m/>
    <s v="MODERATE"/>
    <s v="Sales F.O.B. Shipping Point and/or Delivered Sales, Shipping Point Basis"/>
    <s v="Slightly Lower"/>
    <s v="occasional lower and higher"/>
    <s v="Extra services included. Wide range in quality and condition."/>
    <s v="Nogales, Arizona"/>
    <x v="8"/>
  </r>
  <r>
    <s v="MEXICO CROSSINGS THROUGH NOGALES ARIZONA"/>
    <s v="cartons"/>
    <x v="1"/>
    <x v="148"/>
    <n v="24"/>
    <n v="30"/>
    <n v="0.4"/>
    <n v="26"/>
    <m/>
    <n v="2025"/>
    <s v="6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1"/>
    <x v="148"/>
    <n v="28"/>
    <n v="30"/>
    <n v="0.44615384615384618"/>
    <m/>
    <m/>
    <n v="2025"/>
    <s v="5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1"/>
    <x v="148"/>
    <n v="28"/>
    <n v="30"/>
    <n v="0.44615384615384618"/>
    <m/>
    <m/>
    <n v="2025"/>
    <s v="4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24 inch bins"/>
    <x v="1"/>
    <x v="149"/>
    <n v="200"/>
    <n v="240"/>
    <n v="0.31428571428571428"/>
    <n v="210"/>
    <n v="230"/>
    <n v="2025"/>
    <s v="approx 36 count"/>
    <m/>
    <s v="MODERATE"/>
    <s v="Sales F.O.B. Shipping Point and/or Delivered Sales, Shipping Point Basis"/>
    <s v="Slightly Lower"/>
    <s v="occasional lower and higher."/>
    <s v="Extra services included. Wide range in quality and condition."/>
    <s v="Nogales, Arizona"/>
    <x v="8"/>
  </r>
  <r>
    <s v="MEXICO CROSSINGS THROUGH NOGALES ARIZONA"/>
    <s v="cartons"/>
    <x v="0"/>
    <x v="149"/>
    <n v="13.95"/>
    <n v="16.95"/>
    <n v="0.3322222222222222"/>
    <n v="14.95"/>
    <m/>
    <n v="2025"/>
    <s v="6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0"/>
    <x v="149"/>
    <n v="13.95"/>
    <n v="16.95"/>
    <n v="0.3322222222222222"/>
    <n v="14.95"/>
    <m/>
    <n v="2025"/>
    <s v="8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24 inch bins"/>
    <x v="1"/>
    <x v="149"/>
    <n v="215"/>
    <n v="288"/>
    <n v="0.35"/>
    <n v="240"/>
    <n v="250"/>
    <n v="2025"/>
    <s v="approx 60 count"/>
    <m/>
    <s v="MODERATE"/>
    <s v="Sales F.O.B. Shipping Point and/or Delivered Sales, Shipping Point Basis"/>
    <s v="Slightly Lower"/>
    <s v="occasional lower and higher"/>
    <s v="Extra services included. Wide range in quality and condition."/>
    <s v="Nogales, Arizona"/>
    <x v="8"/>
  </r>
  <r>
    <s v="MEXICO CROSSINGS THROUGH NOGALES ARIZONA"/>
    <s v="cartons"/>
    <x v="0"/>
    <x v="149"/>
    <n v="13.95"/>
    <n v="16.95"/>
    <n v="0.35444444444444445"/>
    <n v="15.95"/>
    <m/>
    <n v="2025"/>
    <s v="9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24 inch bins"/>
    <x v="1"/>
    <x v="149"/>
    <n v="224"/>
    <n v="266"/>
    <n v="0.35714285714285715"/>
    <n v="240"/>
    <n v="260"/>
    <n v="2025"/>
    <s v="approx 45 count"/>
    <m/>
    <s v="MODERATE"/>
    <s v="Sales F.O.B. Shipping Point and/or Delivered Sales, Shipping Point Basis"/>
    <s v="Slightly Lower"/>
    <s v="occasional lower and higher"/>
    <s v="Extra services included. Wide range in quality and condition."/>
    <s v="Nogales, Arizona"/>
    <x v="8"/>
  </r>
  <r>
    <s v="MEXICO CROSSINGS THROUGH NOGALES ARIZONA"/>
    <s v="cartons"/>
    <x v="1"/>
    <x v="149"/>
    <n v="22"/>
    <n v="26"/>
    <n v="0.36923076923076925"/>
    <m/>
    <m/>
    <n v="2025"/>
    <s v="6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1"/>
    <x v="149"/>
    <n v="22"/>
    <n v="28"/>
    <n v="0.38461538461538464"/>
    <m/>
    <m/>
    <n v="2025"/>
    <s v="5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1"/>
    <x v="149"/>
    <n v="22"/>
    <n v="28"/>
    <n v="0.38461538461538464"/>
    <m/>
    <m/>
    <n v="2025"/>
    <s v="4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24 inch bins"/>
    <x v="1"/>
    <x v="150"/>
    <n v="196"/>
    <n v="245"/>
    <n v="0.32714285714285712"/>
    <n v="220"/>
    <n v="238"/>
    <n v="2025"/>
    <s v="approx 36 count"/>
    <m/>
    <s v="MODERATE"/>
    <s v="Sales F.O.B. Shipping Point and/or Delivered Sales, Shipping Point Basis"/>
    <s v="Slightly Lower"/>
    <s v="occasional lower and higher."/>
    <s v="Extra services included. Wide range in quality and condition."/>
    <s v="Nogales, Arizona"/>
    <x v="8"/>
  </r>
  <r>
    <s v="MEXICO CROSSINGS THROUGH NOGALES ARIZONA"/>
    <s v="cartons"/>
    <x v="0"/>
    <x v="150"/>
    <n v="13.95"/>
    <n v="16.95"/>
    <n v="0.3322222222222222"/>
    <n v="14.95"/>
    <m/>
    <n v="2025"/>
    <s v="8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0"/>
    <x v="150"/>
    <n v="13.95"/>
    <n v="16.95"/>
    <n v="0.3322222222222222"/>
    <n v="14.95"/>
    <m/>
    <n v="2025"/>
    <s v="6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24 inch bins"/>
    <x v="1"/>
    <x v="150"/>
    <n v="215"/>
    <n v="280"/>
    <n v="0.34"/>
    <n v="231"/>
    <n v="245"/>
    <n v="2025"/>
    <s v="approx 60 count"/>
    <m/>
    <s v="MODERATE"/>
    <s v="Sales F.O.B. Shipping Point and/or Delivered Sales, Shipping Point Basis"/>
    <s v="Slightly Lower"/>
    <s v="occasional lower and higher"/>
    <s v="Extra services included. Wide range in quality and condition."/>
    <s v="Nogales, Arizona"/>
    <x v="8"/>
  </r>
  <r>
    <s v="MEXICO CROSSINGS THROUGH NOGALES ARIZONA"/>
    <s v="24 inch bins"/>
    <x v="1"/>
    <x v="150"/>
    <n v="210"/>
    <n v="266"/>
    <n v="0.3507142857142857"/>
    <n v="231"/>
    <n v="260"/>
    <n v="2025"/>
    <s v="approx 45 count"/>
    <m/>
    <s v="MODERATE"/>
    <s v="Sales F.O.B. Shipping Point and/or Delivered Sales, Shipping Point Basis"/>
    <s v="Slightly Lower"/>
    <s v="occasional lower and higher"/>
    <s v="Extra services included. Wide range in quality and condition."/>
    <s v="Nogales, Arizona"/>
    <x v="8"/>
  </r>
  <r>
    <s v="MEXICO CROSSINGS THROUGH NOGALES ARIZONA"/>
    <s v="cartons"/>
    <x v="0"/>
    <x v="150"/>
    <n v="13.95"/>
    <n v="16.95"/>
    <n v="0.35444444444444445"/>
    <n v="15.95"/>
    <m/>
    <n v="2025"/>
    <s v="9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1"/>
    <x v="150"/>
    <n v="26"/>
    <n v="28"/>
    <n v="0.4"/>
    <n v="26"/>
    <m/>
    <n v="2025"/>
    <s v="6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1"/>
    <x v="150"/>
    <n v="28"/>
    <n v="30"/>
    <n v="0.43076923076923079"/>
    <n v="28"/>
    <m/>
    <n v="2025"/>
    <s v="5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1"/>
    <x v="150"/>
    <n v="28"/>
    <n v="30"/>
    <n v="0.43076923076923079"/>
    <n v="28"/>
    <m/>
    <n v="2025"/>
    <s v="4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24 inch bins"/>
    <x v="1"/>
    <x v="151"/>
    <n v="180"/>
    <n v="224"/>
    <n v="0.28999999999999998"/>
    <n v="196"/>
    <n v="210"/>
    <n v="2025"/>
    <s v="approx 36 count"/>
    <m/>
    <s v="MODERATE"/>
    <s v="Sales F.O.B. Shipping Point and/or Delivered Sales, Shipping Point Basis"/>
    <s v="Slightly Lower"/>
    <s v="occasional lower and higher."/>
    <s v="Extra services included. Wide range in quality and condition."/>
    <s v="Nogales, Arizona"/>
    <x v="8"/>
  </r>
  <r>
    <s v="MEXICO CROSSINGS THROUGH NOGALES ARIZONA"/>
    <s v="24 inch bins"/>
    <x v="1"/>
    <x v="151"/>
    <n v="180"/>
    <n v="231"/>
    <n v="0.31"/>
    <n v="210"/>
    <n v="224"/>
    <n v="2025"/>
    <s v="approx 45 count"/>
    <m/>
    <s v="MODERATE"/>
    <s v="Sales F.O.B. Shipping Point and/or Delivered Sales, Shipping Point Basis"/>
    <s v="Slightly Lower"/>
    <s v="occasional lower and higher"/>
    <s v="Extra services included. Wide range in quality and condition."/>
    <s v="Nogales, Arizona"/>
    <x v="8"/>
  </r>
  <r>
    <s v="MEXICO CROSSINGS THROUGH NOGALES ARIZONA"/>
    <s v="24 inch bins"/>
    <x v="1"/>
    <x v="151"/>
    <n v="203"/>
    <n v="245"/>
    <n v="0.315"/>
    <n v="210"/>
    <n v="231"/>
    <n v="2025"/>
    <s v="approx 60 count"/>
    <m/>
    <s v="MODERATE"/>
    <s v="Sales F.O.B. Shipping Point and/or Delivered Sales, Shipping Point Basis"/>
    <s v="Slightly Lower"/>
    <s v="occasional lower and higher"/>
    <s v="Extra services included. Wide range in quality and condition."/>
    <s v="Nogales, Arizona"/>
    <x v="8"/>
  </r>
  <r>
    <s v="MEXICO CROSSINGS THROUGH NOGALES ARIZONA"/>
    <s v="cartons"/>
    <x v="0"/>
    <x v="151"/>
    <n v="12"/>
    <n v="16.95"/>
    <n v="0.3322222222222222"/>
    <n v="14.95"/>
    <m/>
    <n v="2025"/>
    <s v="6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0"/>
    <x v="151"/>
    <n v="14.95"/>
    <n v="16.95"/>
    <n v="0.35444444444444445"/>
    <n v="15.95"/>
    <m/>
    <n v="2025"/>
    <s v="9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0"/>
    <x v="151"/>
    <n v="14.95"/>
    <n v="16.95"/>
    <n v="0.35444444444444445"/>
    <n v="15.95"/>
    <m/>
    <n v="2025"/>
    <s v="8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1"/>
    <x v="151"/>
    <n v="26"/>
    <n v="28"/>
    <n v="0.4"/>
    <n v="26"/>
    <m/>
    <n v="2025"/>
    <s v="6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1"/>
    <x v="151"/>
    <n v="28"/>
    <n v="30"/>
    <n v="0.43076923076923079"/>
    <n v="28"/>
    <m/>
    <n v="2025"/>
    <s v="5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1"/>
    <x v="151"/>
    <n v="28"/>
    <n v="30"/>
    <n v="0.43076923076923079"/>
    <n v="28"/>
    <m/>
    <n v="2025"/>
    <s v="4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24 inch bins"/>
    <x v="1"/>
    <x v="152"/>
    <n v="154"/>
    <n v="210"/>
    <n v="0.26"/>
    <n v="168"/>
    <n v="196"/>
    <n v="2025"/>
    <s v="approx 36 count"/>
    <m/>
    <s v="MODERATE"/>
    <s v="Sales F.O.B. Shipping Point and/or Delivered Sales, Shipping Point Basis"/>
    <s v="Slightly Lower"/>
    <s v="occasional lower and higher."/>
    <s v="Extra services included. Wide range in quality and condition."/>
    <s v="Nogales, Arizona"/>
    <x v="8"/>
  </r>
  <r>
    <s v="MEXICO CROSSINGS THROUGH NOGALES ARIZONA"/>
    <s v="24 inch bins"/>
    <x v="1"/>
    <x v="152"/>
    <n v="168"/>
    <n v="210"/>
    <n v="0.26500000000000001"/>
    <n v="175"/>
    <n v="196"/>
    <n v="2025"/>
    <s v="approx 45 count"/>
    <m/>
    <s v="MODERATE"/>
    <s v="Sales F.O.B. Shipping Point and/or Delivered Sales, Shipping Point Basis"/>
    <s v="Slightly Lower"/>
    <s v="occasional lower and higher"/>
    <s v="Extra services included. Wide range in quality and condition."/>
    <s v="Nogales, Arizona"/>
    <x v="8"/>
  </r>
  <r>
    <s v="MEXICO CROSSINGS THROUGH NOGALES ARIZONA"/>
    <s v="cartons"/>
    <x v="0"/>
    <x v="152"/>
    <n v="10"/>
    <n v="14.95"/>
    <n v="0.26666666666666666"/>
    <n v="11"/>
    <n v="13"/>
    <n v="2025"/>
    <s v="6s"/>
    <m/>
    <s v="MODERATE"/>
    <s v="Sales F.O.B. Shipping Point and/or Delivered Sales, Shipping Point Basis"/>
    <s v="Slightly Lower"/>
    <s v="occasional higher"/>
    <s v="Extra services included. Wide range in quality and condition."/>
    <s v="Nogales, Arizona"/>
    <x v="8"/>
  </r>
  <r>
    <s v="MEXICO CROSSINGS THROUGH NOGALES ARIZONA"/>
    <s v="24 inch bins"/>
    <x v="1"/>
    <x v="152"/>
    <n v="175"/>
    <n v="210"/>
    <n v="0.28000000000000003"/>
    <n v="189"/>
    <n v="203"/>
    <n v="2025"/>
    <s v="approx 60 count"/>
    <m/>
    <s v="MODERATE"/>
    <s v="Sales F.O.B. Shipping Point and/or Delivered Sales, Shipping Point Basis"/>
    <s v="Slightly Lower"/>
    <s v="occasional lower and higher"/>
    <s v="Extra services included. Wide range in quality and condition."/>
    <s v="Nogales, Arizona"/>
    <x v="8"/>
  </r>
  <r>
    <s v="MEXICO CROSSINGS THROUGH NOGALES ARIZONA"/>
    <s v="cartons"/>
    <x v="0"/>
    <x v="152"/>
    <n v="13"/>
    <n v="16.95"/>
    <n v="0.31111111111111112"/>
    <n v="14"/>
    <m/>
    <n v="2025"/>
    <s v="9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0"/>
    <x v="152"/>
    <n v="14.95"/>
    <n v="16.95"/>
    <n v="0.35444444444444445"/>
    <n v="15.95"/>
    <m/>
    <n v="2025"/>
    <s v="8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1"/>
    <x v="152"/>
    <n v="22"/>
    <n v="26"/>
    <n v="0.36923076923076925"/>
    <m/>
    <m/>
    <n v="2025"/>
    <s v="6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1"/>
    <x v="152"/>
    <n v="24"/>
    <n v="28"/>
    <n v="0.4"/>
    <n v="26"/>
    <m/>
    <n v="2025"/>
    <s v="5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1"/>
    <x v="152"/>
    <n v="26"/>
    <n v="28"/>
    <n v="0.41538461538461541"/>
    <m/>
    <m/>
    <n v="2025"/>
    <s v="4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24 inch bins"/>
    <x v="1"/>
    <x v="51"/>
    <n v="154"/>
    <n v="196"/>
    <n v="0.25714285714285712"/>
    <n v="170"/>
    <n v="190"/>
    <n v="2025"/>
    <s v="approx 36 count"/>
    <m/>
    <s v="MODERATE"/>
    <s v="Sales F.O.B. Shipping Point and/or Delivered Sales, Shipping Point Basis"/>
    <s v="Slightly Lower"/>
    <s v="occasional lower and higher."/>
    <s v="Extra services included. Wide range in quality and condition."/>
    <s v="Nogales, Arizona"/>
    <x v="8"/>
  </r>
  <r>
    <s v="MEXICO CROSSINGS THROUGH NOGALES ARIZONA"/>
    <s v="24 inch bins"/>
    <x v="1"/>
    <x v="51"/>
    <n v="154"/>
    <n v="200"/>
    <n v="0.26071428571428573"/>
    <n v="175"/>
    <n v="190"/>
    <n v="2025"/>
    <s v="approx 45 count"/>
    <m/>
    <s v="MODERATE"/>
    <s v="Sales F.O.B. Shipping Point and/or Delivered Sales, Shipping Point Basis"/>
    <s v="Slightly Lower"/>
    <s v="occasional lower and higher"/>
    <s v="Extra services included. Wide range in quality and condition."/>
    <s v="Nogales, Arizona"/>
    <x v="8"/>
  </r>
  <r>
    <s v="MEXICO CROSSINGS THROUGH NOGALES ARIZONA"/>
    <s v="24 inch bins"/>
    <x v="1"/>
    <x v="51"/>
    <n v="154"/>
    <n v="200"/>
    <n v="0.26857142857142857"/>
    <n v="180"/>
    <n v="196"/>
    <n v="2025"/>
    <s v="approx 60 count"/>
    <m/>
    <s v="MODERATE"/>
    <s v="Sales F.O.B. Shipping Point and/or Delivered Sales, Shipping Point Basis"/>
    <s v="Slightly Lower"/>
    <s v="occasional lower and higher"/>
    <s v="Extra services included. Wide range in quality and condition."/>
    <s v="Nogales, Arizona"/>
    <x v="8"/>
  </r>
  <r>
    <s v="MEXICO CROSSINGS THROUGH NOGALES ARIZONA"/>
    <s v="cartons"/>
    <x v="0"/>
    <x v="51"/>
    <n v="10"/>
    <n v="14.95"/>
    <n v="0.28777777777777774"/>
    <n v="11.95"/>
    <n v="13.95"/>
    <n v="2025"/>
    <s v="6s"/>
    <m/>
    <s v="MODERATE"/>
    <s v="Sales F.O.B. Shipping Point and/or Delivered Sales, Shipping Point Basis"/>
    <s v="Slightly Lower"/>
    <s v="occasional higher"/>
    <s v="Extra services included. Wide range in quality and condition."/>
    <s v="Nogales, Arizona"/>
    <x v="8"/>
  </r>
  <r>
    <s v="MEXICO CROSSINGS THROUGH NOGALES ARIZONA"/>
    <s v="cartons"/>
    <x v="0"/>
    <x v="51"/>
    <n v="12.95"/>
    <n v="16.95"/>
    <n v="0.32222222222222224"/>
    <n v="14"/>
    <n v="15"/>
    <n v="2025"/>
    <s v="9s"/>
    <m/>
    <s v="MODERATE"/>
    <s v="Sales F.O.B. Shipping Point and/or Delivered Sales, Shipping Point Basis"/>
    <s v="Slightly Lower"/>
    <s v="occasional lower"/>
    <s v="Extra services included. Wide range in quality and condition."/>
    <s v="Nogales, Arizona"/>
    <x v="8"/>
  </r>
  <r>
    <s v="MEXICO CROSSINGS THROUGH NOGALES ARIZONA"/>
    <s v="cartons"/>
    <x v="0"/>
    <x v="51"/>
    <n v="14.95"/>
    <n v="16.95"/>
    <n v="0.35444444444444445"/>
    <m/>
    <m/>
    <n v="2025"/>
    <s v="8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1"/>
    <x v="51"/>
    <n v="24"/>
    <n v="26"/>
    <n v="0.38461538461538464"/>
    <m/>
    <m/>
    <n v="2025"/>
    <s v="6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1"/>
    <x v="51"/>
    <n v="26"/>
    <n v="28"/>
    <n v="0.41538461538461541"/>
    <m/>
    <m/>
    <n v="2025"/>
    <s v="4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1"/>
    <x v="51"/>
    <n v="26"/>
    <n v="28"/>
    <n v="0.41538461538461541"/>
    <m/>
    <m/>
    <n v="2025"/>
    <s v="5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24 inch bins"/>
    <x v="1"/>
    <x v="153"/>
    <n v="126"/>
    <n v="168"/>
    <n v="0.19500000000000001"/>
    <n v="133"/>
    <n v="140"/>
    <n v="2025"/>
    <s v="approx 36 count"/>
    <m/>
    <s v="LIGHT"/>
    <s v="Sales F.O.B. Shipping Point and/or Delivered Sales, Shipping Point Basis"/>
    <s v="Slightly Lower"/>
    <s v="occasional lower and higher."/>
    <s v="Extra services included. Wide range in quality and condition."/>
    <s v="Nogales, Arizona"/>
    <x v="8"/>
  </r>
  <r>
    <s v="MEXICO CROSSINGS THROUGH NOGALES ARIZONA"/>
    <s v="cartons"/>
    <x v="0"/>
    <x v="153"/>
    <n v="8"/>
    <n v="10.95"/>
    <n v="0.21055555555555555"/>
    <m/>
    <m/>
    <n v="2025"/>
    <s v="9s"/>
    <m/>
    <s v="LIGHT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0"/>
    <x v="153"/>
    <n v="8"/>
    <n v="12.95"/>
    <n v="0.21111111111111111"/>
    <n v="9"/>
    <n v="10"/>
    <n v="2025"/>
    <s v="6s"/>
    <m/>
    <s v="LIGHT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24 inch bins"/>
    <x v="1"/>
    <x v="153"/>
    <n v="140"/>
    <n v="182"/>
    <n v="0.22500000000000001"/>
    <n v="154"/>
    <n v="161"/>
    <n v="2025"/>
    <s v="approx 60 count"/>
    <m/>
    <s v="LIGHT"/>
    <s v="Sales F.O.B. Shipping Point and/or Delivered Sales, Shipping Point Basis"/>
    <s v="Slightly Lower"/>
    <s v="occasional lower and higher"/>
    <s v="Extra services included. Wide range in quality and condition."/>
    <s v="Nogales, Arizona"/>
    <x v="8"/>
  </r>
  <r>
    <s v="MEXICO CROSSINGS THROUGH NOGALES ARIZONA"/>
    <s v="24 inch bins"/>
    <x v="1"/>
    <x v="153"/>
    <n v="140"/>
    <n v="182"/>
    <n v="0.22500000000000001"/>
    <n v="154"/>
    <n v="161"/>
    <n v="2025"/>
    <s v="approx 45 count"/>
    <m/>
    <s v="LIGHT"/>
    <s v="Sales F.O.B. Shipping Point and/or Delivered Sales, Shipping Point Basis"/>
    <s v="Slightly Lower"/>
    <s v="occasional lower and higher"/>
    <s v="Extra services included. Wide range in quality and condition."/>
    <s v="Nogales, Arizona"/>
    <x v="8"/>
  </r>
  <r>
    <s v="MEXICO CROSSINGS THROUGH NOGALES ARIZONA"/>
    <s v="cartons"/>
    <x v="1"/>
    <x v="153"/>
    <n v="18"/>
    <n v="20"/>
    <n v="0.29230769230769232"/>
    <m/>
    <m/>
    <n v="2025"/>
    <s v="6s"/>
    <m/>
    <s v="LIGHT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0"/>
    <x v="153"/>
    <n v="12.95"/>
    <n v="14.95"/>
    <n v="0.31"/>
    <m/>
    <m/>
    <n v="2025"/>
    <s v="8s"/>
    <m/>
    <s v="LIGHT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1"/>
    <x v="153"/>
    <n v="22"/>
    <n v="26"/>
    <n v="0.36923076923076925"/>
    <n v="24"/>
    <m/>
    <n v="2025"/>
    <s v="5s"/>
    <m/>
    <s v="LIGHT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1"/>
    <x v="153"/>
    <n v="22"/>
    <n v="26"/>
    <n v="0.36923076923076925"/>
    <n v="24"/>
    <m/>
    <n v="2025"/>
    <s v="4s"/>
    <m/>
    <s v="LIGHT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24 inch bins"/>
    <x v="1"/>
    <x v="154"/>
    <n v="126"/>
    <n v="168"/>
    <n v="0.19500000000000001"/>
    <n v="133"/>
    <n v="140"/>
    <n v="2025"/>
    <s v="approx 36 count"/>
    <m/>
    <s v="MODERATE"/>
    <s v="Sales F.O.B. Shipping Point and/or Delivered Sales, Shipping Point Basis"/>
    <s v="Slightly Lower"/>
    <s v="occasional higher."/>
    <s v="Extra services included. Wide range in quality and condition."/>
    <s v="Nogales, Arizona"/>
    <x v="8"/>
  </r>
  <r>
    <s v="MEXICO CROSSINGS THROUGH NOGALES ARIZONA"/>
    <s v="24 inch bins"/>
    <x v="1"/>
    <x v="154"/>
    <n v="126"/>
    <n v="175"/>
    <n v="0.21"/>
    <n v="140"/>
    <n v="154"/>
    <n v="2025"/>
    <s v="approx 60 count"/>
    <m/>
    <s v="MODERATE"/>
    <s v="Sales F.O.B. Shipping Point and/or Delivered Sales, Shipping Point Basis"/>
    <s v="Slightly Lower"/>
    <s v="occasional lower and higher"/>
    <s v="Extra services included. Wide range in quality and condition."/>
    <s v="Nogales, Arizona"/>
    <x v="8"/>
  </r>
  <r>
    <s v="MEXICO CROSSINGS THROUGH NOGALES ARIZONA"/>
    <s v="24 inch bins"/>
    <x v="1"/>
    <x v="154"/>
    <n v="126"/>
    <n v="175"/>
    <n v="0.21"/>
    <n v="140"/>
    <n v="154"/>
    <n v="2025"/>
    <s v="approx 45 count"/>
    <m/>
    <s v="MODERATE"/>
    <s v="Sales F.O.B. Shipping Point and/or Delivered Sales, Shipping Point Basis"/>
    <s v="Slightly Lower"/>
    <s v="occasional lower and higher"/>
    <s v="Extra services included. Wide range in quality and condition."/>
    <s v="Nogales, Arizona"/>
    <x v="8"/>
  </r>
  <r>
    <s v="MEXICO CROSSINGS THROUGH NOGALES ARIZONA"/>
    <s v="cartons"/>
    <x v="0"/>
    <x v="154"/>
    <n v="8"/>
    <n v="12.95"/>
    <n v="0.21055555555555555"/>
    <n v="8.9499999999999993"/>
    <n v="10"/>
    <n v="2025"/>
    <s v="6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0"/>
    <x v="154"/>
    <n v="8.9499999999999993"/>
    <n v="12.95"/>
    <n v="0.24333333333333332"/>
    <m/>
    <m/>
    <n v="2025"/>
    <s v="9s"/>
    <m/>
    <s v="MODERATE"/>
    <s v="Sales F.O.B. Shipping Point and/or Delivered Sales, Shipping Point Basis"/>
    <s v="Slightly Lower"/>
    <s v="occasional higher"/>
    <s v="Extra services included. Wide range in quality and condition."/>
    <s v="Nogales, Arizona"/>
    <x v="8"/>
  </r>
  <r>
    <s v="MEXICO CROSSINGS THROUGH NOGALES ARIZONA"/>
    <s v="cartons"/>
    <x v="0"/>
    <x v="154"/>
    <n v="10"/>
    <n v="14.95"/>
    <n v="0.28833333333333333"/>
    <n v="12"/>
    <n v="13.95"/>
    <n v="2025"/>
    <s v="8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1"/>
    <x v="154"/>
    <n v="18"/>
    <n v="20"/>
    <n v="0.29230769230769232"/>
    <m/>
    <m/>
    <n v="2025"/>
    <s v="6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1"/>
    <x v="154"/>
    <n v="22"/>
    <n v="24"/>
    <n v="0.35384615384615387"/>
    <m/>
    <m/>
    <n v="2025"/>
    <s v="5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1"/>
    <x v="154"/>
    <n v="22"/>
    <n v="24"/>
    <n v="0.35384615384615387"/>
    <m/>
    <m/>
    <n v="2025"/>
    <s v="4s"/>
    <m/>
    <s v="MODERATE"/>
    <s v="Sales F.O.B. Shipping Point and/or Delivered Sales, Shipping Point Basis"/>
    <s v="Slightly Lower"/>
    <m/>
    <s v="Extra services included. Wide range in quality and condition."/>
    <s v="Nogales, Arizona"/>
    <x v="8"/>
  </r>
  <r>
    <s v="MEXICO CROSSINGS THROUGH NOGALES ARIZONA"/>
    <s v="cartons"/>
    <x v="0"/>
    <x v="52"/>
    <n v="5"/>
    <n v="8"/>
    <n v="0.13333333333333333"/>
    <n v="5"/>
    <n v="7"/>
    <n v="2025"/>
    <s v="6s"/>
    <m/>
    <s v="MODERATE"/>
    <s v="Sales F.O.B. Shipping Point and/or Delivered Sales, Shipping Point Basis"/>
    <s v="Slightly Lower"/>
    <m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24 inch bins"/>
    <x v="1"/>
    <x v="52"/>
    <n v="112"/>
    <n v="154"/>
    <n v="0.185"/>
    <n v="126"/>
    <n v="133"/>
    <n v="2025"/>
    <s v="approx 36 count"/>
    <m/>
    <s v="MODERATE"/>
    <s v="Sales F.O.B. Shipping Point and/or Delivered Sales, Shipping Point Basis"/>
    <s v="Slightly Lower"/>
    <m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24 inch bins"/>
    <x v="1"/>
    <x v="52"/>
    <n v="126"/>
    <n v="175"/>
    <n v="0.19500000000000001"/>
    <n v="133"/>
    <n v="140"/>
    <n v="2025"/>
    <s v="approx 60 count"/>
    <m/>
    <s v="MODERATE"/>
    <s v="Sales F.O.B. Shipping Point and/or Delivered Sales, Shipping Point Basis"/>
    <s v="Slightly Lower"/>
    <s v="occasional lower and higher"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24 inch bins"/>
    <x v="1"/>
    <x v="52"/>
    <n v="126"/>
    <n v="175"/>
    <n v="0.19500000000000001"/>
    <n v="133"/>
    <n v="140"/>
    <n v="2025"/>
    <s v="approx 45 count"/>
    <m/>
    <s v="MODERATE"/>
    <s v="Sales F.O.B. Shipping Point and/or Delivered Sales, Shipping Point Basis"/>
    <s v="Slightly Lower"/>
    <s v="occasional lower and higher"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cartons"/>
    <x v="0"/>
    <x v="52"/>
    <n v="9"/>
    <n v="10.95"/>
    <n v="0.21111111111111111"/>
    <n v="9"/>
    <n v="10"/>
    <n v="2025"/>
    <s v="8s"/>
    <m/>
    <s v="MODERATE"/>
    <s v="Sales F.O.B. Shipping Point and/or Delivered Sales, Shipping Point Basis"/>
    <s v="Slightly Lower"/>
    <s v="occasional higher"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cartons"/>
    <x v="0"/>
    <x v="52"/>
    <n v="9"/>
    <n v="12.95"/>
    <n v="0.22166666666666665"/>
    <n v="9"/>
    <n v="10.95"/>
    <n v="2025"/>
    <s v="9s"/>
    <m/>
    <s v="MODERATE"/>
    <s v="Sales F.O.B. Shipping Point and/or Delivered Sales, Shipping Point Basis"/>
    <s v="Slightly Lower"/>
    <s v="occasional higher"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cartons"/>
    <x v="1"/>
    <x v="52"/>
    <n v="16"/>
    <n v="20"/>
    <n v="0.27692307692307694"/>
    <n v="18"/>
    <m/>
    <n v="2025"/>
    <s v="6s"/>
    <m/>
    <s v="MODERATE"/>
    <s v="Sales F.O.B. Shipping Point and/or Delivered Sales, Shipping Point Basis"/>
    <s v="Slightly Lower"/>
    <m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cartons"/>
    <x v="1"/>
    <x v="52"/>
    <n v="22"/>
    <n v="24"/>
    <n v="0.35384615384615387"/>
    <m/>
    <m/>
    <n v="2025"/>
    <s v="4s"/>
    <m/>
    <s v="MODERATE"/>
    <s v="Sales F.O.B. Shipping Point and/or Delivered Sales, Shipping Point Basis"/>
    <s v="Slightly Lower"/>
    <m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cartons"/>
    <x v="1"/>
    <x v="52"/>
    <n v="22"/>
    <n v="24"/>
    <n v="0.35384615384615387"/>
    <m/>
    <m/>
    <n v="2025"/>
    <s v="5s"/>
    <m/>
    <s v="MODERATE"/>
    <s v="Sales F.O.B. Shipping Point and/or Delivered Sales, Shipping Point Basis"/>
    <s v="Slightly Lower"/>
    <m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cartons"/>
    <x v="0"/>
    <x v="53"/>
    <n v="5"/>
    <n v="8"/>
    <n v="0.13333333333333333"/>
    <n v="5"/>
    <n v="7"/>
    <n v="2025"/>
    <s v="6s"/>
    <m/>
    <s v="MODERATE"/>
    <s v="Sales F.O.B. Shipping Point and/or Delivered Sales, Shipping Point Basis"/>
    <s v="Slightly Lower"/>
    <m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24 inch bins"/>
    <x v="1"/>
    <x v="53"/>
    <n v="100"/>
    <n v="140"/>
    <n v="0.16500000000000001"/>
    <n v="105"/>
    <n v="126"/>
    <n v="2025"/>
    <s v="approx 36 count"/>
    <m/>
    <s v="MODERATE"/>
    <s v="Sales F.O.B. Shipping Point and/or Delivered Sales, Shipping Point Basis"/>
    <s v="Slightly Lower"/>
    <m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24 inch bins"/>
    <x v="1"/>
    <x v="53"/>
    <n v="105"/>
    <n v="140"/>
    <n v="0.17"/>
    <n v="112"/>
    <n v="126"/>
    <n v="2025"/>
    <s v="approx 60 count"/>
    <m/>
    <s v="MODERATE"/>
    <s v="Sales F.O.B. Shipping Point and/or Delivered Sales, Shipping Point Basis"/>
    <s v="Slightly Lower"/>
    <m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24 inch bins"/>
    <x v="1"/>
    <x v="53"/>
    <n v="105"/>
    <n v="140"/>
    <n v="0.17"/>
    <n v="112"/>
    <n v="126"/>
    <n v="2025"/>
    <s v="approx 45 count"/>
    <m/>
    <s v="MODERATE"/>
    <s v="Sales F.O.B. Shipping Point and/or Delivered Sales, Shipping Point Basis"/>
    <s v="Slightly Lower"/>
    <m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cartons"/>
    <x v="0"/>
    <x v="53"/>
    <n v="6"/>
    <n v="10.95"/>
    <n v="0.2"/>
    <n v="8"/>
    <n v="10"/>
    <n v="2025"/>
    <s v="8s"/>
    <m/>
    <s v="MODERATE"/>
    <s v="Sales F.O.B. Shipping Point and/or Delivered Sales, Shipping Point Basis"/>
    <s v="Slightly Lower"/>
    <s v="occasional higher"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cartons"/>
    <x v="0"/>
    <x v="53"/>
    <n v="6"/>
    <n v="10.95"/>
    <n v="0.2"/>
    <n v="8"/>
    <n v="10"/>
    <n v="2025"/>
    <s v="9s"/>
    <m/>
    <s v="MODERATE"/>
    <s v="Sales F.O.B. Shipping Point and/or Delivered Sales, Shipping Point Basis"/>
    <s v="Slightly Lower"/>
    <s v="occasional higher"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cartons"/>
    <x v="1"/>
    <x v="53"/>
    <n v="16"/>
    <n v="18.95"/>
    <n v="0.26884615384615385"/>
    <m/>
    <m/>
    <n v="2025"/>
    <s v="6s"/>
    <m/>
    <s v="MODERATE"/>
    <s v="Sales F.O.B. Shipping Point and/or Delivered Sales, Shipping Point Basis"/>
    <s v="Slightly Lower"/>
    <m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cartons"/>
    <x v="1"/>
    <x v="53"/>
    <n v="18.95"/>
    <n v="22"/>
    <n v="0.30769230769230771"/>
    <n v="20"/>
    <m/>
    <n v="2025"/>
    <s v="4s"/>
    <m/>
    <s v="MODERATE"/>
    <s v="Sales F.O.B. Shipping Point and/or Delivered Sales, Shipping Point Basis"/>
    <s v="Slightly Lower"/>
    <m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cartons"/>
    <x v="1"/>
    <x v="53"/>
    <n v="18"/>
    <n v="22"/>
    <n v="0.30769230769230771"/>
    <n v="20"/>
    <m/>
    <n v="2025"/>
    <s v="5s"/>
    <m/>
    <s v="MODERATE"/>
    <s v="Sales F.O.B. Shipping Point and/or Delivered Sales, Shipping Point Basis"/>
    <s v="Slightly Lower"/>
    <m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cartons"/>
    <x v="0"/>
    <x v="54"/>
    <n v="5"/>
    <n v="8"/>
    <n v="0.13333333333333333"/>
    <n v="5"/>
    <n v="7"/>
    <n v="2025"/>
    <s v="6s"/>
    <m/>
    <s v="MODERATE"/>
    <s v="Sales F.O.B. Shipping Point and/or Delivered Sales, Shipping Point Basis"/>
    <s v="Slightly Lower"/>
    <m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cartons"/>
    <x v="0"/>
    <x v="54"/>
    <n v="6"/>
    <n v="8.9499999999999993"/>
    <n v="0.15555555555555556"/>
    <n v="7"/>
    <m/>
    <n v="2025"/>
    <s v="8s"/>
    <m/>
    <s v="MODERATE"/>
    <s v="Sales F.O.B. Shipping Point and/or Delivered Sales, Shipping Point Basis"/>
    <s v="Slightly Lower"/>
    <m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24 inch bins"/>
    <x v="1"/>
    <x v="54"/>
    <n v="91"/>
    <n v="133"/>
    <n v="0.15571428571428572"/>
    <n v="98"/>
    <n v="120"/>
    <n v="2025"/>
    <s v="approx 36 count"/>
    <m/>
    <s v="MODERATE"/>
    <s v="Sales F.O.B. Shipping Point and/or Delivered Sales, Shipping Point Basis"/>
    <s v="Slightly Lower"/>
    <s v="occasional lower and higher"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cartons"/>
    <x v="0"/>
    <x v="54"/>
    <n v="5"/>
    <n v="8.9499999999999993"/>
    <n v="0.16666666666666666"/>
    <n v="7"/>
    <n v="8"/>
    <n v="2025"/>
    <s v="9s"/>
    <m/>
    <s v="MODERATE"/>
    <s v="Sales F.O.B. Shipping Point and/or Delivered Sales, Shipping Point Basis"/>
    <s v="Slightly Lower"/>
    <m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24 inch bins"/>
    <x v="1"/>
    <x v="54"/>
    <n v="100"/>
    <n v="140"/>
    <n v="0.17"/>
    <n v="112"/>
    <n v="126"/>
    <n v="2025"/>
    <s v="approx 60 count"/>
    <m/>
    <s v="MODERATE"/>
    <s v="Sales F.O.B. Shipping Point and/or Delivered Sales, Shipping Point Basis"/>
    <s v="Slightly Lower"/>
    <s v="occasional lower and higher"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24 inch bins"/>
    <x v="1"/>
    <x v="54"/>
    <n v="100"/>
    <n v="140"/>
    <n v="0.17"/>
    <n v="112"/>
    <n v="126"/>
    <n v="2025"/>
    <s v="approx 45 count"/>
    <m/>
    <s v="MODERATE"/>
    <s v="Sales F.O.B. Shipping Point and/or Delivered Sales, Shipping Point Basis"/>
    <s v="Slightly Lower"/>
    <s v="occasional lower and higher"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cartons"/>
    <x v="1"/>
    <x v="54"/>
    <n v="16"/>
    <n v="18.95"/>
    <n v="0.26884615384615385"/>
    <m/>
    <m/>
    <n v="2025"/>
    <s v="6s"/>
    <m/>
    <s v="MODERATE"/>
    <s v="Sales F.O.B. Shipping Point and/or Delivered Sales, Shipping Point Basis"/>
    <s v="Slightly Lower"/>
    <s v="occasional lower"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cartons"/>
    <x v="1"/>
    <x v="54"/>
    <n v="14"/>
    <n v="20.95"/>
    <n v="0.26884615384615385"/>
    <n v="16"/>
    <n v="18.95"/>
    <n v="2025"/>
    <s v="5s"/>
    <m/>
    <s v="MODERATE"/>
    <s v="Sales F.O.B. Shipping Point and/or Delivered Sales, Shipping Point Basis"/>
    <s v="Slightly Lower"/>
    <m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cartons"/>
    <x v="1"/>
    <x v="54"/>
    <n v="16.95"/>
    <n v="22"/>
    <n v="0.29961538461538462"/>
    <n v="18.95"/>
    <n v="20"/>
    <n v="2025"/>
    <s v="4s"/>
    <m/>
    <s v="MODERATE"/>
    <s v="Sales F.O.B. Shipping Point and/or Delivered Sales, Shipping Point Basis"/>
    <s v="Slightly Lower"/>
    <m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cartons"/>
    <x v="0"/>
    <x v="55"/>
    <n v="5"/>
    <n v="8"/>
    <n v="0.13333333333333333"/>
    <n v="5"/>
    <n v="7"/>
    <n v="2025"/>
    <s v="6s"/>
    <m/>
    <s v="MODERATE"/>
    <s v="Sales F.O.B. Shipping Point and/or Delivered Sales, Shipping Point Basis"/>
    <s v="Slightly Lower"/>
    <m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24 inch bins"/>
    <x v="1"/>
    <x v="55"/>
    <n v="91"/>
    <n v="140"/>
    <n v="0.15357142857142858"/>
    <n v="96"/>
    <n v="119"/>
    <n v="2025"/>
    <s v="approx 36 count"/>
    <m/>
    <s v="MODERATE"/>
    <s v="Sales F.O.B. Shipping Point and/or Delivered Sales, Shipping Point Basis"/>
    <s v="Slightly Lower"/>
    <s v="occasional lower and higher"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24 inch bins"/>
    <x v="1"/>
    <x v="55"/>
    <n v="91"/>
    <n v="140"/>
    <n v="0.15357142857142858"/>
    <n v="96"/>
    <n v="119"/>
    <n v="2025"/>
    <s v="approx 45 count"/>
    <m/>
    <s v="MODERATE"/>
    <s v="Sales F.O.B. Shipping Point and/or Delivered Sales, Shipping Point Basis"/>
    <s v="Slightly Lower"/>
    <s v="occasional lower and higher"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24 inch bins"/>
    <x v="1"/>
    <x v="55"/>
    <n v="91"/>
    <n v="140"/>
    <n v="0.15357142857142858"/>
    <n v="96"/>
    <n v="119"/>
    <n v="2025"/>
    <s v="approx 60 count"/>
    <m/>
    <s v="MODERATE"/>
    <s v="Sales F.O.B. Shipping Point and/or Delivered Sales, Shipping Point Basis"/>
    <s v="Slightly Lower"/>
    <s v="occasional lower and higher"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cartons"/>
    <x v="0"/>
    <x v="55"/>
    <n v="6"/>
    <n v="8.9499999999999993"/>
    <n v="0.15555555555555556"/>
    <n v="7"/>
    <m/>
    <n v="2025"/>
    <s v="8s"/>
    <m/>
    <s v="MODERATE"/>
    <s v="Sales F.O.B. Shipping Point and/or Delivered Sales, Shipping Point Basis"/>
    <s v="Slightly Lower"/>
    <m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cartons"/>
    <x v="0"/>
    <x v="55"/>
    <n v="5"/>
    <n v="8.9499999999999993"/>
    <n v="0.16666666666666666"/>
    <n v="7"/>
    <n v="8"/>
    <n v="2025"/>
    <s v="9s"/>
    <m/>
    <s v="MODERATE"/>
    <s v="Sales F.O.B. Shipping Point and/or Delivered Sales, Shipping Point Basis"/>
    <s v="Slightly Lower"/>
    <m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cartons"/>
    <x v="1"/>
    <x v="55"/>
    <n v="16"/>
    <n v="18.95"/>
    <n v="0.26884615384615385"/>
    <m/>
    <m/>
    <n v="2025"/>
    <s v="6s"/>
    <m/>
    <s v="MODERATE"/>
    <s v="Sales F.O.B. Shipping Point and/or Delivered Sales, Shipping Point Basis"/>
    <s v="Slightly Lower"/>
    <s v="occasional lower"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cartons"/>
    <x v="1"/>
    <x v="55"/>
    <n v="14"/>
    <n v="20.95"/>
    <n v="0.26884615384615385"/>
    <n v="16"/>
    <n v="18.95"/>
    <n v="2025"/>
    <s v="5s"/>
    <m/>
    <s v="MODERATE"/>
    <s v="Sales F.O.B. Shipping Point and/or Delivered Sales, Shipping Point Basis"/>
    <s v="Slightly Lower"/>
    <m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cartons"/>
    <x v="1"/>
    <x v="55"/>
    <n v="16.95"/>
    <n v="22"/>
    <n v="0.29961538461538462"/>
    <n v="18.95"/>
    <n v="20"/>
    <n v="2025"/>
    <s v="4s"/>
    <m/>
    <s v="MODERATE"/>
    <s v="Sales F.O.B. Shipping Point and/or Delivered Sales, Shipping Point Basis"/>
    <s v="Slightly Lower"/>
    <m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cartons"/>
    <x v="0"/>
    <x v="56"/>
    <n v="5"/>
    <n v="8"/>
    <n v="0.13333333333333333"/>
    <n v="5"/>
    <n v="7"/>
    <n v="2025"/>
    <s v="6s"/>
    <m/>
    <s v="MODERATE"/>
    <s v="Sales F.O.B. Shipping Point and/or Delivered Sales, Shipping Point Basis"/>
    <s v="Slightly Lower"/>
    <s v="occasional higher"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24 inch bins"/>
    <x v="1"/>
    <x v="56"/>
    <n v="91"/>
    <n v="140"/>
    <n v="0.15357142857142858"/>
    <n v="96"/>
    <n v="119"/>
    <n v="2025"/>
    <s v="approx 45 count"/>
    <m/>
    <s v="MODERATE"/>
    <s v="Sales F.O.B. Shipping Point and/or Delivered Sales, Shipping Point Basis"/>
    <s v="Slightly Lower"/>
    <s v="occasional lower and higher"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24 inch bins"/>
    <x v="1"/>
    <x v="56"/>
    <n v="91"/>
    <n v="140"/>
    <n v="0.15357142857142858"/>
    <n v="96"/>
    <n v="119"/>
    <n v="2025"/>
    <s v="approx 60 count"/>
    <m/>
    <s v="MODERATE"/>
    <s v="Sales F.O.B. Shipping Point and/or Delivered Sales, Shipping Point Basis"/>
    <s v="Slightly Lower"/>
    <s v="occasional lower and higher"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24 inch bins"/>
    <x v="1"/>
    <x v="56"/>
    <n v="91"/>
    <n v="133"/>
    <n v="0.15357142857142858"/>
    <n v="96"/>
    <n v="119"/>
    <n v="2025"/>
    <s v="approx 36 count"/>
    <m/>
    <s v="MODERATE"/>
    <s v="Sales F.O.B. Shipping Point and/or Delivered Sales, Shipping Point Basis"/>
    <s v="Slightly Lower"/>
    <s v="occasional lower and higher"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cartons"/>
    <x v="0"/>
    <x v="56"/>
    <n v="6"/>
    <n v="8.9499999999999993"/>
    <n v="0.15555555555555556"/>
    <n v="7"/>
    <m/>
    <n v="2025"/>
    <s v="8s"/>
    <m/>
    <s v="MODERATE"/>
    <s v="Sales F.O.B. Shipping Point and/or Delivered Sales, Shipping Point Basis"/>
    <s v="Slightly Lower"/>
    <s v="occasional higher"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cartons"/>
    <x v="0"/>
    <x v="56"/>
    <n v="5"/>
    <n v="8.9499999999999993"/>
    <n v="0.16666666666666666"/>
    <n v="7"/>
    <n v="8"/>
    <n v="2025"/>
    <s v="9s"/>
    <m/>
    <s v="MODERATE"/>
    <s v="Sales F.O.B. Shipping Point and/or Delivered Sales, Shipping Point Basis"/>
    <s v="Slightly Lower"/>
    <s v="occasional higher"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cartons"/>
    <x v="1"/>
    <x v="56"/>
    <n v="14"/>
    <n v="16.95"/>
    <n v="0.23807692307692307"/>
    <m/>
    <m/>
    <n v="2025"/>
    <s v="6s"/>
    <m/>
    <s v="MODERATE"/>
    <s v="Sales F.O.B. Shipping Point and/or Delivered Sales, Shipping Point Basis"/>
    <s v="Slightly Lower"/>
    <s v="occasional lower"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cartons"/>
    <x v="1"/>
    <x v="56"/>
    <n v="14"/>
    <n v="16.95"/>
    <n v="0.23807692307692307"/>
    <m/>
    <m/>
    <n v="2025"/>
    <s v="5s"/>
    <m/>
    <s v="MODERATE"/>
    <s v="Sales F.O.B. Shipping Point and/or Delivered Sales, Shipping Point Basis"/>
    <s v="Slightly Lower"/>
    <m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cartons"/>
    <x v="1"/>
    <x v="56"/>
    <n v="14"/>
    <n v="16.95"/>
    <n v="0.23807692307692307"/>
    <m/>
    <m/>
    <n v="2025"/>
    <s v="4s"/>
    <m/>
    <s v="MODERATE"/>
    <s v="Sales F.O.B. Shipping Point and/or Delivered Sales, Shipping Point Basis"/>
    <s v="Slightly Lower"/>
    <m/>
    <s v="Extra services included. Wide range in quality and condition. Some Present Shipments from prior bookings and or previous commitments at higher prices."/>
    <s v="Nogales, Arizona"/>
    <x v="8"/>
  </r>
  <r>
    <s v="MEXICO CROSSINGS THROUGH NOGALES ARIZONA"/>
    <s v="cartons"/>
    <x v="0"/>
    <x v="57"/>
    <n v="5"/>
    <n v="8"/>
    <n v="0.13333333333333333"/>
    <n v="5"/>
    <n v="7"/>
    <n v="2025"/>
    <s v="6s"/>
    <m/>
    <s v="bins 45s moderate, others slow."/>
    <s v="Sales F.O.B. Shipping Point and/or Delivered Sales, Shipping Point Basis"/>
    <s v="Slightly Lower"/>
    <s v="occasional higher"/>
    <s v="Extra services included. Wide range in quality and condition.  Some present shipments booked open with price to be established later."/>
    <s v="Nogales, Arizona"/>
    <x v="8"/>
  </r>
  <r>
    <s v="MEXICO CROSSINGS THROUGH NOGALES ARIZONA"/>
    <s v="24 inch bins"/>
    <x v="1"/>
    <x v="57"/>
    <n v="91"/>
    <n v="126"/>
    <n v="0.15357142857142858"/>
    <n v="96"/>
    <n v="119"/>
    <n v="2025"/>
    <s v="approx 36 count"/>
    <m/>
    <s v="bins 45s moderate, others slow."/>
    <s v="Sales F.O.B. Shipping Point and/or Delivered Sales, Shipping Point Basis"/>
    <s v="Slightly Lower"/>
    <s v="occasional lower and higher"/>
    <s v="Extra services included. Wide range in quality and condition.  Some present shipments booked open with price to be established later."/>
    <s v="Nogales, Arizona"/>
    <x v="8"/>
  </r>
  <r>
    <s v="MEXICO CROSSINGS THROUGH NOGALES ARIZONA"/>
    <s v="24 inch bins"/>
    <x v="1"/>
    <x v="57"/>
    <n v="91"/>
    <n v="133"/>
    <n v="0.15357142857142858"/>
    <n v="96"/>
    <n v="119"/>
    <n v="2025"/>
    <s v="approx 60 count"/>
    <m/>
    <s v="bins 45s moderate, others slow."/>
    <s v="Sales F.O.B. Shipping Point and/or Delivered Sales, Shipping Point Basis"/>
    <s v="Slightly Lower"/>
    <s v="occasional lower and higher"/>
    <s v="Extra services included. Wide range in quality and condition.  Some present shipments booked open with price to be established later."/>
    <s v="Nogales, Arizona"/>
    <x v="8"/>
  </r>
  <r>
    <s v="MEXICO CROSSINGS THROUGH NOGALES ARIZONA"/>
    <s v="24 inch bins"/>
    <x v="1"/>
    <x v="57"/>
    <n v="91"/>
    <n v="140"/>
    <n v="0.15357142857142858"/>
    <n v="96"/>
    <n v="119"/>
    <n v="2025"/>
    <s v="approx 45 count"/>
    <m/>
    <s v="bins 45s moderate, others slow."/>
    <s v="Sales F.O.B. Shipping Point and/or Delivered Sales, Shipping Point Basis"/>
    <s v="Slightly Lower"/>
    <s v="occasional lower and higher"/>
    <s v="Extra services included. Wide range in quality and condition.  Some present shipments booked open with price to be established later."/>
    <s v="Nogales, Arizona"/>
    <x v="8"/>
  </r>
  <r>
    <s v="MEXICO CROSSINGS THROUGH NOGALES ARIZONA"/>
    <s v="cartons"/>
    <x v="0"/>
    <x v="57"/>
    <n v="6"/>
    <n v="8.9499999999999993"/>
    <n v="0.15555555555555556"/>
    <n v="7"/>
    <m/>
    <n v="2025"/>
    <s v="8s"/>
    <m/>
    <s v="bins 45s moderate, others slow."/>
    <s v="Sales F.O.B. Shipping Point and/or Delivered Sales, Shipping Point Basis"/>
    <s v="Slightly Lower"/>
    <s v="occasional higher"/>
    <s v="Extra services included. Wide range in quality and condition.  Some present shipments booked open with price to be established later."/>
    <s v="Nogales, Arizona"/>
    <x v="8"/>
  </r>
  <r>
    <s v="MEXICO CROSSINGS THROUGH NOGALES ARIZONA"/>
    <s v="cartons"/>
    <x v="0"/>
    <x v="57"/>
    <n v="5"/>
    <n v="8.9499999999999993"/>
    <n v="0.16666666666666666"/>
    <n v="7"/>
    <n v="8"/>
    <n v="2025"/>
    <s v="9s"/>
    <m/>
    <s v="bins 45s moderate, others slow."/>
    <s v="Sales F.O.B. Shipping Point and/or Delivered Sales, Shipping Point Basis"/>
    <s v="Slightly Lower"/>
    <s v="occasional higher"/>
    <s v="Extra services included. Wide range in quality and condition.  Some present shipments booked open with price to be established later."/>
    <s v="Nogales, Arizona"/>
    <x v="8"/>
  </r>
  <r>
    <s v="MEXICO CROSSINGS THROUGH NOGALES ARIZONA"/>
    <s v="cartons"/>
    <x v="1"/>
    <x v="57"/>
    <n v="14"/>
    <n v="16.95"/>
    <n v="0.23807692307692307"/>
    <m/>
    <m/>
    <n v="2025"/>
    <s v="5s"/>
    <m/>
    <s v="bins 45s moderate, others slow."/>
    <s v="Sales F.O.B. Shipping Point and/or Delivered Sales, Shipping Point Basis"/>
    <s v="Slightly Lower"/>
    <m/>
    <s v="Extra services included. Wide range in quality and condition.  Some present shipments booked open with price to be established later."/>
    <s v="Nogales, Arizona"/>
    <x v="8"/>
  </r>
  <r>
    <s v="MEXICO CROSSINGS THROUGH NOGALES ARIZONA"/>
    <s v="cartons"/>
    <x v="1"/>
    <x v="57"/>
    <n v="14"/>
    <n v="16.95"/>
    <n v="0.23807692307692307"/>
    <m/>
    <m/>
    <n v="2025"/>
    <s v="4s"/>
    <m/>
    <s v="bins 45s moderate, others slow."/>
    <s v="Sales F.O.B. Shipping Point and/or Delivered Sales, Shipping Point Basis"/>
    <s v="Slightly Lower"/>
    <m/>
    <s v="Extra services included. Wide range in quality and condition.  Some present shipments booked open with price to be established later."/>
    <s v="Nogales, Arizona"/>
    <x v="8"/>
  </r>
  <r>
    <s v="MEXICO CROSSINGS THROUGH NOGALES ARIZONA"/>
    <s v="cartons"/>
    <x v="1"/>
    <x v="57"/>
    <n v="14"/>
    <n v="16.95"/>
    <n v="0.23807692307692307"/>
    <m/>
    <m/>
    <n v="2025"/>
    <s v="6s"/>
    <m/>
    <s v="bins 45s moderate, others slow."/>
    <s v="Sales F.O.B. Shipping Point and/or Delivered Sales, Shipping Point Basis"/>
    <s v="Slightly Lower"/>
    <s v="occasional lower"/>
    <s v="Extra services included. Wide range in quality and condition.  Some present shipments booked open with price to be established later."/>
    <s v="Nogales, Arizona"/>
    <x v="8"/>
  </r>
  <r>
    <s v="MEXICO CROSSINGS THROUGH NOGALES ARIZONA"/>
    <s v="cartons"/>
    <x v="0"/>
    <x v="58"/>
    <n v="4"/>
    <n v="8.9499999999999993"/>
    <n v="0.13333333333333333"/>
    <n v="5"/>
    <n v="7"/>
    <n v="2025"/>
    <s v="6s"/>
    <m/>
    <s v="miniatures slow, others moderate"/>
    <s v="Sales F.O.B. Shipping Point and/or Delivered Sales, Shipping Point Basis"/>
    <s v="miniatures slightly lower, others moderate"/>
    <s v="occasional lower and higher"/>
    <s v="Extra services included. Wide range in quality and condition.  Some present shipments booked open with price to be established later."/>
    <s v="Nogales, Arizona"/>
    <x v="8"/>
  </r>
  <r>
    <s v="MEXICO CROSSINGS THROUGH NOGALES ARIZONA"/>
    <s v="cartons"/>
    <x v="0"/>
    <x v="58"/>
    <n v="6"/>
    <n v="8.9499999999999993"/>
    <n v="0.14444444444444443"/>
    <n v="6"/>
    <n v="7"/>
    <n v="2025"/>
    <s v="8s"/>
    <m/>
    <s v="miniatures slow, others moderate"/>
    <s v="Sales F.O.B. Shipping Point and/or Delivered Sales, Shipping Point Basis"/>
    <s v="miniatures slightly lower, others moderate"/>
    <s v="occasional lower and higher."/>
    <s v="Extra services included. Wide range in quality and condition.  Some present shipments booked open with price to be established later."/>
    <s v="Nogales, Arizona"/>
    <x v="8"/>
  </r>
  <r>
    <s v="MEXICO CROSSINGS THROUGH NOGALES ARIZONA"/>
    <s v="cartons"/>
    <x v="0"/>
    <x v="58"/>
    <n v="5"/>
    <n v="8.9499999999999993"/>
    <n v="0.14444444444444443"/>
    <n v="6"/>
    <n v="7"/>
    <n v="2025"/>
    <s v="9s"/>
    <m/>
    <s v="miniatures slow, others moderate"/>
    <s v="Sales F.O.B. Shipping Point and/or Delivered Sales, Shipping Point Basis"/>
    <s v="miniatures slightly lower, others moderate"/>
    <s v="occasional lower and higher."/>
    <s v="Extra services included. Wide range in quality and condition.  Some present shipments booked open with price to be established later."/>
    <s v="Nogales, Arizona"/>
    <x v="8"/>
  </r>
  <r>
    <s v="MEXICO CROSSINGS THROUGH NOGALES ARIZONA"/>
    <s v="24 inch bins"/>
    <x v="1"/>
    <x v="58"/>
    <n v="98"/>
    <n v="133"/>
    <n v="0.16500000000000001"/>
    <n v="105"/>
    <n v="126"/>
    <n v="2025"/>
    <s v="approx 36 count"/>
    <m/>
    <s v="miniatures slow, others moderate"/>
    <s v="Sales F.O.B. Shipping Point and/or Delivered Sales, Shipping Point Basis"/>
    <s v="miniatures slightly lower, others moderate"/>
    <s v="occasional lower and higher"/>
    <s v="Extra services included. Wide range in quality and condition.  Some present shipments booked open with price to be established later."/>
    <s v="Nogales, Arizona"/>
    <x v="8"/>
  </r>
  <r>
    <s v="MEXICO CROSSINGS THROUGH NOGALES ARIZONA"/>
    <s v="24 inch bins"/>
    <x v="1"/>
    <x v="58"/>
    <n v="105"/>
    <n v="133"/>
    <n v="0.17"/>
    <n v="112"/>
    <n v="126"/>
    <n v="2025"/>
    <s v="approx 60 count"/>
    <m/>
    <s v="miniatures slow, others moderate"/>
    <s v="Sales F.O.B. Shipping Point and/or Delivered Sales, Shipping Point Basis"/>
    <s v="miniatures slightly lower, others moderate"/>
    <s v="occasional lower and higher"/>
    <s v="Extra services included. Wide range in quality and condition.  Some present shipments booked open with price to be established later."/>
    <s v="Nogales, Arizona"/>
    <x v="8"/>
  </r>
  <r>
    <s v="MEXICO CROSSINGS THROUGH NOGALES ARIZONA"/>
    <s v="24 inch bins"/>
    <x v="1"/>
    <x v="58"/>
    <n v="105"/>
    <n v="140"/>
    <n v="0.17499999999999999"/>
    <n v="112"/>
    <n v="133"/>
    <n v="2025"/>
    <s v="approx 45 count"/>
    <m/>
    <s v="miniatures slow, others moderate"/>
    <s v="Sales F.O.B. Shipping Point and/or Delivered Sales, Shipping Point Basis"/>
    <s v="miniatures slightly lower, others moderate"/>
    <s v="occasional lower and higher"/>
    <s v="Extra services included. Wide range in quality and condition.  Some present shipments booked open with price to be established later."/>
    <s v="Nogales, Arizona"/>
    <x v="8"/>
  </r>
  <r>
    <s v="MEXICO CROSSINGS THROUGH NOGALES ARIZONA"/>
    <s v="cartons"/>
    <x v="1"/>
    <x v="58"/>
    <n v="12"/>
    <n v="14.95"/>
    <n v="0.2073076923076923"/>
    <m/>
    <m/>
    <n v="2025"/>
    <s v="6s"/>
    <m/>
    <s v="miniatures slow, others moderate"/>
    <s v="Sales F.O.B. Shipping Point and/or Delivered Sales, Shipping Point Basis"/>
    <s v="miniatures slightly lower, others moderate"/>
    <s v="occasional lower"/>
    <s v="Extra services included. Wide range in quality and condition.  Some present shipments booked open with price to be established later."/>
    <s v="Nogales, Arizona"/>
    <x v="8"/>
  </r>
  <r>
    <s v="MEXICO CROSSINGS THROUGH NOGALES ARIZONA"/>
    <s v="cartons"/>
    <x v="1"/>
    <x v="58"/>
    <n v="14"/>
    <n v="16.95"/>
    <n v="0.23807692307692307"/>
    <m/>
    <m/>
    <n v="2025"/>
    <s v="5s"/>
    <m/>
    <s v="miniatures slow, others moderate"/>
    <s v="Sales F.O.B. Shipping Point and/or Delivered Sales, Shipping Point Basis"/>
    <s v="miniatures slightly lower, others moderate"/>
    <m/>
    <s v="Extra services included. Wide range in quality and condition.  Some present shipments booked open with price to be established later."/>
    <s v="Nogales, Arizona"/>
    <x v="8"/>
  </r>
  <r>
    <s v="MEXICO CROSSINGS THROUGH NOGALES ARIZONA"/>
    <s v="cartons"/>
    <x v="1"/>
    <x v="58"/>
    <n v="12"/>
    <n v="18.95"/>
    <n v="0.23807692307692307"/>
    <n v="14"/>
    <n v="16.95"/>
    <n v="2025"/>
    <s v="4s"/>
    <m/>
    <s v="miniatures slow, others moderate"/>
    <s v="Sales F.O.B. Shipping Point and/or Delivered Sales, Shipping Point Basis"/>
    <s v="miniatures slightly lower, others moderate"/>
    <m/>
    <s v="Extra services included. Wide range in quality and condition.  Some present shipments booked open with price to be established later."/>
    <s v="Nogales, Arizona"/>
    <x v="8"/>
  </r>
  <r>
    <s v="MEXICO CROSSINGS THROUGH NOGALES ARIZONA"/>
    <s v="cartons"/>
    <x v="0"/>
    <x v="59"/>
    <n v="4"/>
    <n v="8.9499999999999993"/>
    <n v="0.13333333333333333"/>
    <n v="5"/>
    <n v="7"/>
    <n v="2025"/>
    <s v="6s"/>
    <m/>
    <s v="miniatures slow, others moderate"/>
    <s v="Sales F.O.B. Shipping Point and/or Delivered Sales, Shipping Point Basis"/>
    <s v="bins slightly higher, others about steady."/>
    <s v="occasional lower and higher"/>
    <s v="Extra services included. Wide range in quality and condition.  Some present shipments booked open with price to be established later."/>
    <s v="Nogales, Arizona"/>
    <x v="8"/>
  </r>
  <r>
    <s v="MEXICO CROSSINGS THROUGH NOGALES ARIZONA"/>
    <s v="cartons"/>
    <x v="0"/>
    <x v="59"/>
    <n v="6"/>
    <n v="8.9499999999999993"/>
    <n v="0.14444444444444443"/>
    <n v="6"/>
    <n v="7"/>
    <n v="2025"/>
    <s v="8s"/>
    <m/>
    <s v="miniatures slow, others moderate"/>
    <s v="Sales F.O.B. Shipping Point and/or Delivered Sales, Shipping Point Basis"/>
    <s v="bins slightly higher, others about steady."/>
    <s v="occasional lower and higher."/>
    <s v="Extra services included. Wide range in quality and condition.  Some present shipments booked open with price to be established later."/>
    <s v="Nogales, Arizona"/>
    <x v="8"/>
  </r>
  <r>
    <s v="MEXICO CROSSINGS THROUGH NOGALES ARIZONA"/>
    <s v="cartons"/>
    <x v="0"/>
    <x v="59"/>
    <n v="5"/>
    <n v="8.9499999999999993"/>
    <n v="0.14444444444444443"/>
    <n v="6"/>
    <n v="7"/>
    <n v="2025"/>
    <s v="9s"/>
    <m/>
    <s v="miniatures slow, others moderate"/>
    <s v="Sales F.O.B. Shipping Point and/or Delivered Sales, Shipping Point Basis"/>
    <s v="bins slightly higher, others about steady."/>
    <s v="occasional lower and higher."/>
    <s v="Extra services included. Wide range in quality and condition.  Some present shipments booked open with price to be established later."/>
    <s v="Nogales, Arizona"/>
    <x v="8"/>
  </r>
  <r>
    <s v="MEXICO CROSSINGS THROUGH NOGALES ARIZONA"/>
    <s v="24 inch bins"/>
    <x v="1"/>
    <x v="59"/>
    <n v="98"/>
    <n v="133"/>
    <n v="0.16500000000000001"/>
    <n v="105"/>
    <n v="126"/>
    <n v="2025"/>
    <s v="approx 36 count"/>
    <m/>
    <s v="miniatures slow, others moderate"/>
    <s v="Sales F.O.B. Shipping Point and/or Delivered Sales, Shipping Point Basis"/>
    <s v="bins slightly higher, others about steady."/>
    <s v="occasional lower and higher"/>
    <s v="Extra services included. Wide range in quality and condition.  Some present shipments booked open with price to be established later."/>
    <s v="Nogales, Arizona"/>
    <x v="8"/>
  </r>
  <r>
    <s v="MEXICO CROSSINGS THROUGH NOGALES ARIZONA"/>
    <s v="24 inch bins"/>
    <x v="1"/>
    <x v="59"/>
    <n v="105"/>
    <n v="147"/>
    <n v="0.18"/>
    <n v="119"/>
    <n v="133"/>
    <n v="2025"/>
    <s v="approx 45 count"/>
    <m/>
    <s v="miniatures slow, others moderate"/>
    <s v="Sales F.O.B. Shipping Point and/or Delivered Sales, Shipping Point Basis"/>
    <s v="bins slightly higher, others about steady."/>
    <s v="occasional lower and higher"/>
    <s v="Extra services included. Wide range in quality and condition.  Some present shipments booked open with price to be established later."/>
    <s v="Nogales, Arizona"/>
    <x v="8"/>
  </r>
  <r>
    <s v="MEXICO CROSSINGS THROUGH NOGALES ARIZONA"/>
    <s v="24 inch bins"/>
    <x v="1"/>
    <x v="59"/>
    <n v="105"/>
    <n v="147"/>
    <n v="0.19"/>
    <n v="119"/>
    <n v="147"/>
    <n v="2025"/>
    <s v="approx 60 count"/>
    <m/>
    <s v="miniatures slow, others moderate"/>
    <s v="Sales F.O.B. Shipping Point and/or Delivered Sales, Shipping Point Basis"/>
    <s v="bins slightly higher, others about steady."/>
    <s v="occasional lower and higher"/>
    <s v="Extra services included. Wide range in quality and condition.  Some present shipments booked open with price to be established later."/>
    <s v="Nogales, Arizona"/>
    <x v="8"/>
  </r>
  <r>
    <s v="MEXICO CROSSINGS THROUGH NOGALES ARIZONA"/>
    <s v="cartons"/>
    <x v="1"/>
    <x v="59"/>
    <n v="12"/>
    <n v="14.95"/>
    <n v="0.2073076923076923"/>
    <m/>
    <m/>
    <n v="2025"/>
    <s v="6s"/>
    <m/>
    <s v="miniatures slow, others moderate"/>
    <s v="Sales F.O.B. Shipping Point and/or Delivered Sales, Shipping Point Basis"/>
    <s v="bins slightly higher, others about steady."/>
    <s v="occasional lower"/>
    <s v="Extra services included. Wide range in quality and condition.  Some present shipments booked open with price to be established later."/>
    <s v="Nogales, Arizona"/>
    <x v="8"/>
  </r>
  <r>
    <s v="MEXICO CROSSINGS THROUGH NOGALES ARIZONA"/>
    <s v="cartons"/>
    <x v="1"/>
    <x v="59"/>
    <n v="14"/>
    <n v="16.95"/>
    <n v="0.23807692307692307"/>
    <m/>
    <m/>
    <n v="2025"/>
    <s v="5s"/>
    <m/>
    <s v="miniatures slow, others moderate"/>
    <s v="Sales F.O.B. Shipping Point and/or Delivered Sales, Shipping Point Basis"/>
    <s v="bins slightly higher, others about steady."/>
    <m/>
    <s v="Extra services included. Wide range in quality and condition.  Some present shipments booked open with price to be established later."/>
    <s v="Nogales, Arizona"/>
    <x v="8"/>
  </r>
  <r>
    <s v="MEXICO CROSSINGS THROUGH NOGALES ARIZONA"/>
    <s v="cartons"/>
    <x v="1"/>
    <x v="59"/>
    <n v="12"/>
    <n v="18.95"/>
    <n v="0.23807692307692307"/>
    <n v="14"/>
    <n v="16.95"/>
    <n v="2025"/>
    <s v="4s"/>
    <m/>
    <s v="miniatures slow, others moderate"/>
    <s v="Sales F.O.B. Shipping Point and/or Delivered Sales, Shipping Point Basis"/>
    <s v="bins slightly higher, others about steady."/>
    <m/>
    <s v="Extra services included. Wide range in quality and condition.  Some present shipments booked open with price to be established later."/>
    <s v="Nogales, Arizona"/>
    <x v="8"/>
  </r>
  <r>
    <s v="MEXICO CROSSINGS THROUGH NOGALES ARIZONA"/>
    <s v="cartons"/>
    <x v="0"/>
    <x v="60"/>
    <n v="5"/>
    <n v="8.9499999999999993"/>
    <n v="0.14444444444444443"/>
    <n v="6"/>
    <n v="7"/>
    <n v="2025"/>
    <s v="9s"/>
    <s v="36s heavy."/>
    <s v="45s good. others moderate"/>
    <s v="Sales F.O.B. Shipping Point and/or Delivered Sales, Shipping Point Basis"/>
    <s v="About Steady"/>
    <m/>
    <s v="Extra services included. Wide range in quality and condition."/>
    <s v="Nogales, Arizona"/>
    <x v="8"/>
  </r>
  <r>
    <s v="MEXICO CROSSINGS THROUGH NOGALES ARIZONA"/>
    <s v="24 inch bins"/>
    <x v="1"/>
    <x v="60"/>
    <n v="98"/>
    <n v="133"/>
    <n v="0.16500000000000001"/>
    <n v="105"/>
    <n v="126"/>
    <n v="2025"/>
    <s v="approx 36 count"/>
    <s v="36s heavy."/>
    <s v="45s good. others moderate"/>
    <s v="Sales F.O.B. Shipping Point and/or Delivered Sales, Shipping Point Basis"/>
    <s v="About Steady"/>
    <s v="occasional lower and higher"/>
    <s v="Extra services included. Wide range in quality and condition."/>
    <s v="Nogales, Arizona"/>
    <x v="8"/>
  </r>
  <r>
    <s v="MEXICO CROSSINGS THROUGH NOGALES ARIZONA"/>
    <s v="24 inch bins"/>
    <x v="1"/>
    <x v="60"/>
    <n v="105"/>
    <n v="147"/>
    <n v="0.18"/>
    <n v="119"/>
    <n v="133"/>
    <n v="2025"/>
    <s v="approx 45 count"/>
    <s v="36s heavy."/>
    <s v="45s good. others moderate"/>
    <s v="Sales F.O.B. Shipping Point and/or Delivered Sales, Shipping Point Basis"/>
    <s v="About Steady"/>
    <s v="occasional lower and higher"/>
    <s v="Extra services included. Wide range in quality and condition."/>
    <s v="Nogales, Arizona"/>
    <x v="8"/>
  </r>
  <r>
    <s v="MEXICO CROSSINGS THROUGH NOGALES ARIZONA"/>
    <s v="24 inch bins"/>
    <x v="1"/>
    <x v="60"/>
    <n v="105"/>
    <n v="140"/>
    <n v="0.18"/>
    <n v="119"/>
    <n v="133"/>
    <n v="2025"/>
    <s v="approx 60 count"/>
    <s v="36s heavy."/>
    <s v="45s good. others moderate"/>
    <s v="Sales F.O.B. Shipping Point and/or Delivered Sales, Shipping Point Basis"/>
    <s v="About Steady"/>
    <s v="occasional lower and higher"/>
    <s v="Extra services included. Wide range in quality and condition."/>
    <s v="Nogales, Arizona"/>
    <x v="8"/>
  </r>
  <r>
    <s v="MEXICO CROSSINGS THROUGH NOGALES ARIZONA"/>
    <s v="cartons"/>
    <x v="0"/>
    <x v="60"/>
    <n v="7"/>
    <n v="10"/>
    <n v="0.18888888888888888"/>
    <m/>
    <m/>
    <n v="2025"/>
    <s v="8s"/>
    <s v="36s heavy."/>
    <s v="45s good. others moderate"/>
    <s v="Sales F.O.B. Shipping Point and/or Delivered Sales, Shipping Point Basis"/>
    <s v="About Steady"/>
    <s v="occasional lower."/>
    <s v="Extra services included. Wide range in quality and condition."/>
    <s v="Nogales, Arizona"/>
    <x v="8"/>
  </r>
  <r>
    <s v="MEXICO CROSSINGS THROUGH NOGALES ARIZONA"/>
    <s v="cartons"/>
    <x v="0"/>
    <x v="60"/>
    <n v="7"/>
    <n v="10"/>
    <n v="0.18888888888888888"/>
    <m/>
    <m/>
    <n v="2025"/>
    <s v="6s"/>
    <s v="36s heavy."/>
    <s v="45s good. others moderate"/>
    <s v="Sales F.O.B. Shipping Point and/or Delivered Sales, Shipping Point Basis"/>
    <s v="About Steady"/>
    <s v="occasional lower."/>
    <s v="Extra services included. Wide range in quality and condition."/>
    <s v="Nogales, Arizona"/>
    <x v="8"/>
  </r>
  <r>
    <s v="MEXICO CROSSINGS THROUGH NOGALES ARIZONA"/>
    <s v="cartons"/>
    <x v="1"/>
    <x v="60"/>
    <n v="12"/>
    <n v="16.95"/>
    <n v="0.2"/>
    <n v="12"/>
    <n v="14"/>
    <n v="2025"/>
    <s v="4s"/>
    <s v="36s heavy."/>
    <s v="45s good. others moderate"/>
    <s v="Sales F.O.B. Shipping Point and/or Delivered Sales, Shipping Point Basis"/>
    <s v="About Steady"/>
    <m/>
    <s v="Extra services included. Wide range in quality and condition."/>
    <s v="Nogales, Arizona"/>
    <x v="8"/>
  </r>
  <r>
    <s v="MEXICO CROSSINGS THROUGH NOGALES ARIZONA"/>
    <s v="cartons"/>
    <x v="1"/>
    <x v="60"/>
    <n v="12"/>
    <n v="16.95"/>
    <n v="0.2"/>
    <n v="12"/>
    <n v="14"/>
    <n v="2025"/>
    <s v="5s"/>
    <s v="36s heavy."/>
    <s v="45s good. others moderate"/>
    <s v="Sales F.O.B. Shipping Point and/or Delivered Sales, Shipping Point Basis"/>
    <s v="About Steady"/>
    <m/>
    <s v="Extra services included. Wide range in quality and condition."/>
    <s v="Nogales, Arizona"/>
    <x v="8"/>
  </r>
  <r>
    <s v="MEXICO CROSSINGS THROUGH NOGALES ARIZONA"/>
    <s v="cartons"/>
    <x v="1"/>
    <x v="60"/>
    <n v="12"/>
    <n v="14.95"/>
    <n v="0.2073076923076923"/>
    <m/>
    <m/>
    <n v="2025"/>
    <s v="6s"/>
    <s v="36s heavy."/>
    <s v="45s good. others moderate"/>
    <s v="Sales F.O.B. Shipping Point and/or Delivered Sales, Shipping Point Basis"/>
    <s v="About Steady"/>
    <s v="occasional lower"/>
    <s v="Extra services included. Wide range in quality and condition."/>
    <s v="Nogales, Arizona"/>
    <x v="8"/>
  </r>
  <r>
    <s v="MEXICO CROSSINGS THROUGH NOGALES ARIZONA"/>
    <s v="cartons"/>
    <x v="0"/>
    <x v="61"/>
    <n v="5"/>
    <n v="8.9499999999999993"/>
    <n v="0.14444444444444443"/>
    <n v="6"/>
    <n v="7"/>
    <n v="2025"/>
    <s v="9s"/>
    <s v="36s heavy."/>
    <s v="45s good. others moderate"/>
    <s v="Sales F.O.B. Shipping Point and/or Delivered Sales, Shipping Point Basis"/>
    <s v="About Steady"/>
    <m/>
    <s v="Extra services included. Wide range in quality and condition."/>
    <s v="Nogales, Arizona"/>
    <x v="8"/>
  </r>
  <r>
    <s v="MEXICO CROSSINGS THROUGH NOGALES ARIZONA"/>
    <s v="24 inch bins"/>
    <x v="1"/>
    <x v="61"/>
    <n v="105"/>
    <n v="140"/>
    <n v="0.18"/>
    <n v="119"/>
    <n v="133"/>
    <n v="2025"/>
    <s v="approx 60 count"/>
    <s v="36s heavy."/>
    <s v="45s good. others moderate"/>
    <s v="Sales F.O.B. Shipping Point and/or Delivered Sales, Shipping Point Basis"/>
    <s v="About Steady"/>
    <s v="occasional lower and higher"/>
    <s v="Extra services included. Wide range in quality and condition."/>
    <s v="Nogales, Arizona"/>
    <x v="8"/>
  </r>
  <r>
    <s v="MEXICO CROSSINGS THROUGH NOGALES ARIZONA"/>
    <s v="24 inch bins"/>
    <x v="1"/>
    <x v="61"/>
    <n v="100"/>
    <n v="140"/>
    <n v="0.18"/>
    <n v="119"/>
    <n v="133"/>
    <n v="2025"/>
    <s v="approx 36 count"/>
    <s v="36s heavy."/>
    <s v="45s good. others moderate"/>
    <s v="Sales F.O.B. Shipping Point and/or Delivered Sales, Shipping Point Basis"/>
    <s v="About Steady"/>
    <s v="occasional lower and higher"/>
    <s v="Extra services included. Wide range in quality and condition."/>
    <s v="Nogales, Arizona"/>
    <x v="8"/>
  </r>
  <r>
    <s v="MEXICO CROSSINGS THROUGH NOGALES ARIZONA"/>
    <s v="24 inch bins"/>
    <x v="1"/>
    <x v="61"/>
    <n v="105"/>
    <n v="147"/>
    <n v="0.185"/>
    <n v="126"/>
    <n v="133"/>
    <n v="2025"/>
    <s v="approx 45 count"/>
    <s v="36s heavy."/>
    <s v="45s good. others moderate"/>
    <s v="Sales F.O.B. Shipping Point and/or Delivered Sales, Shipping Point Basis"/>
    <s v="About Steady"/>
    <s v="occasional lower and higher"/>
    <s v="Extra services included. Wide range in quality and condition."/>
    <s v="Nogales, Arizona"/>
    <x v="8"/>
  </r>
  <r>
    <s v="MEXICO CROSSINGS THROUGH NOGALES ARIZONA"/>
    <s v="cartons"/>
    <x v="0"/>
    <x v="61"/>
    <n v="7"/>
    <n v="10"/>
    <n v="0.18888888888888888"/>
    <m/>
    <m/>
    <n v="2025"/>
    <s v="8s"/>
    <s v="36s heavy."/>
    <s v="45s good. others moderate"/>
    <s v="Sales F.O.B. Shipping Point and/or Delivered Sales, Shipping Point Basis"/>
    <s v="About Steady"/>
    <s v="occasional lower."/>
    <s v="Extra services included. Wide range in quality and condition."/>
    <s v="Nogales, Arizona"/>
    <x v="8"/>
  </r>
  <r>
    <s v="MEXICO CROSSINGS THROUGH NOGALES ARIZONA"/>
    <s v="cartons"/>
    <x v="0"/>
    <x v="61"/>
    <n v="7"/>
    <n v="10"/>
    <n v="0.18888888888888888"/>
    <m/>
    <m/>
    <n v="2025"/>
    <s v="6s"/>
    <s v="36s heavy."/>
    <s v="45s good. others moderate"/>
    <s v="Sales F.O.B. Shipping Point and/or Delivered Sales, Shipping Point Basis"/>
    <s v="About Steady"/>
    <s v="occasional lower."/>
    <s v="Extra services included. Wide range in quality and condition."/>
    <s v="Nogales, Arizona"/>
    <x v="8"/>
  </r>
  <r>
    <s v="MEXICO CROSSINGS THROUGH NOGALES ARIZONA"/>
    <s v="cartons"/>
    <x v="1"/>
    <x v="61"/>
    <n v="12"/>
    <n v="16.95"/>
    <n v="0.2"/>
    <n v="12"/>
    <n v="14"/>
    <n v="2025"/>
    <s v="5s"/>
    <s v="36s heavy."/>
    <s v="45s good. others moderate"/>
    <s v="Sales F.O.B. Shipping Point and/or Delivered Sales, Shipping Point Basis"/>
    <s v="About Steady"/>
    <m/>
    <s v="Extra services included. Wide range in quality and condition."/>
    <s v="Nogales, Arizona"/>
    <x v="8"/>
  </r>
  <r>
    <s v="MEXICO CROSSINGS THROUGH NOGALES ARIZONA"/>
    <s v="cartons"/>
    <x v="1"/>
    <x v="61"/>
    <n v="12"/>
    <n v="16.95"/>
    <n v="0.2"/>
    <n v="12"/>
    <n v="14"/>
    <n v="2025"/>
    <s v="4s"/>
    <s v="36s heavy."/>
    <s v="45s good. others moderate"/>
    <s v="Sales F.O.B. Shipping Point and/or Delivered Sales, Shipping Point Basis"/>
    <s v="About Steady"/>
    <m/>
    <s v="Extra services included. Wide range in quality and condition."/>
    <s v="Nogales, Arizona"/>
    <x v="8"/>
  </r>
  <r>
    <s v="MEXICO CROSSINGS THROUGH NOGALES ARIZONA"/>
    <s v="cartons"/>
    <x v="1"/>
    <x v="61"/>
    <n v="12"/>
    <n v="14.95"/>
    <n v="0.2073076923076923"/>
    <m/>
    <m/>
    <n v="2025"/>
    <s v="6s"/>
    <s v="36s heavy."/>
    <s v="45s good. others moderate"/>
    <s v="Sales F.O.B. Shipping Point and/or Delivered Sales, Shipping Point Basis"/>
    <s v="About Steady"/>
    <s v="occasional lower"/>
    <s v="Extra services included. Wide range in quality and condition."/>
    <s v="Nogales, Arizona"/>
    <x v="8"/>
  </r>
  <r>
    <s v="MEXICO CROSSINGS THROUGH NOGALES ARIZONA"/>
    <s v="cartons"/>
    <x v="0"/>
    <x v="62"/>
    <n v="5"/>
    <n v="8.9499999999999993"/>
    <n v="0.14444444444444443"/>
    <n v="6"/>
    <n v="7"/>
    <n v="2025"/>
    <s v="9s"/>
    <s v="36s heavy."/>
    <s v="45s good. others moderate"/>
    <s v="Sales F.O.B. Shipping Point and/or Delivered Sales, Shipping Point Basis"/>
    <s v="About Steady"/>
    <m/>
    <s v="Extra services included. Wide range in quality and condition."/>
    <s v="Nogales, Arizona"/>
    <x v="8"/>
  </r>
  <r>
    <s v="MEXICO CROSSINGS THROUGH NOGALES ARIZONA"/>
    <s v="24 inch bins"/>
    <x v="1"/>
    <x v="62"/>
    <n v="105"/>
    <n v="140"/>
    <n v="0.18"/>
    <n v="119"/>
    <n v="133"/>
    <n v="2025"/>
    <s v="approx 60 count"/>
    <s v="36s heavy."/>
    <s v="45s good. others moderate"/>
    <s v="Sales F.O.B. Shipping Point and/or Delivered Sales, Shipping Point Basis"/>
    <s v="About Steady"/>
    <s v="occasional lower and higher"/>
    <s v="Extra services included. Wide range in quality and condition."/>
    <s v="Nogales, Arizona"/>
    <x v="8"/>
  </r>
  <r>
    <s v="MEXICO CROSSINGS THROUGH NOGALES ARIZONA"/>
    <s v="24 inch bins"/>
    <x v="1"/>
    <x v="62"/>
    <n v="100"/>
    <n v="140"/>
    <n v="0.18"/>
    <n v="119"/>
    <n v="133"/>
    <n v="2025"/>
    <s v="approx 36 count"/>
    <s v="36s heavy."/>
    <s v="45s good. others moderate"/>
    <s v="Sales F.O.B. Shipping Point and/or Delivered Sales, Shipping Point Basis"/>
    <s v="About Steady"/>
    <s v="occasional lower and higher"/>
    <s v="Extra services included. Wide range in quality and condition."/>
    <s v="Nogales, Arizona"/>
    <x v="8"/>
  </r>
  <r>
    <s v="MEXICO CROSSINGS THROUGH NOGALES ARIZONA"/>
    <s v="cartons"/>
    <x v="0"/>
    <x v="62"/>
    <n v="7"/>
    <n v="10"/>
    <n v="0.18888888888888888"/>
    <m/>
    <m/>
    <n v="2025"/>
    <s v="6s"/>
    <s v="36s heavy."/>
    <s v="45s good. others moderate"/>
    <s v="Sales F.O.B. Shipping Point and/or Delivered Sales, Shipping Point Basis"/>
    <s v="About Steady"/>
    <s v="occasional lower."/>
    <s v="Extra services included. Wide range in quality and condition."/>
    <s v="Nogales, Arizona"/>
    <x v="8"/>
  </r>
  <r>
    <s v="MEXICO CROSSINGS THROUGH NOGALES ARIZONA"/>
    <s v="cartons"/>
    <x v="0"/>
    <x v="62"/>
    <n v="7"/>
    <n v="10"/>
    <n v="0.18888888888888888"/>
    <m/>
    <m/>
    <n v="2025"/>
    <s v="8s"/>
    <s v="36s heavy."/>
    <s v="45s good. others moderate"/>
    <s v="Sales F.O.B. Shipping Point and/or Delivered Sales, Shipping Point Basis"/>
    <s v="About Steady"/>
    <s v="occasional lower."/>
    <s v="Extra services included. Wide range in quality and condition."/>
    <s v="Nogales, Arizona"/>
    <x v="8"/>
  </r>
  <r>
    <s v="MEXICO CROSSINGS THROUGH NOGALES ARIZONA"/>
    <s v="24 inch bins"/>
    <x v="1"/>
    <x v="62"/>
    <n v="119"/>
    <n v="147"/>
    <n v="0.19500000000000001"/>
    <n v="133"/>
    <n v="140"/>
    <n v="2025"/>
    <s v="approx 45 count"/>
    <s v="36s heavy."/>
    <s v="45s good. others moderate"/>
    <s v="Sales F.O.B. Shipping Point and/or Delivered Sales, Shipping Point Basis"/>
    <s v="About Steady"/>
    <s v="occasional lower and higher"/>
    <s v="Extra services included. Wide range in quality and condition."/>
    <s v="Nogales, Arizona"/>
    <x v="8"/>
  </r>
  <r>
    <s v="MEXICO CROSSINGS THROUGH NOGALES ARIZONA"/>
    <s v="cartons"/>
    <x v="1"/>
    <x v="62"/>
    <n v="12"/>
    <n v="16.95"/>
    <n v="0.2"/>
    <n v="12"/>
    <n v="14"/>
    <n v="2025"/>
    <s v="5s"/>
    <s v="36s heavy."/>
    <s v="45s good. others moderate"/>
    <s v="Sales F.O.B. Shipping Point and/or Delivered Sales, Shipping Point Basis"/>
    <s v="About Steady"/>
    <m/>
    <s v="Extra services included. Wide range in quality and condition."/>
    <s v="Nogales, Arizona"/>
    <x v="8"/>
  </r>
  <r>
    <s v="MEXICO CROSSINGS THROUGH NOGALES ARIZONA"/>
    <s v="cartons"/>
    <x v="1"/>
    <x v="62"/>
    <n v="12"/>
    <n v="16.95"/>
    <n v="0.2"/>
    <n v="12"/>
    <n v="14"/>
    <n v="2025"/>
    <s v="4s"/>
    <s v="36s heavy."/>
    <s v="45s good. others moderate"/>
    <s v="Sales F.O.B. Shipping Point and/or Delivered Sales, Shipping Point Basis"/>
    <s v="About Steady"/>
    <m/>
    <s v="Extra services included. Wide range in quality and condition."/>
    <s v="Nogales, Arizona"/>
    <x v="8"/>
  </r>
  <r>
    <s v="MEXICO CROSSINGS THROUGH NOGALES ARIZONA"/>
    <s v="cartons"/>
    <x v="1"/>
    <x v="62"/>
    <n v="12"/>
    <n v="14.95"/>
    <n v="0.2073076923076923"/>
    <m/>
    <m/>
    <n v="2025"/>
    <s v="6s"/>
    <s v="36s heavy."/>
    <s v="45s good. others moderate"/>
    <s v="Sales F.O.B. Shipping Point and/or Delivered Sales, Shipping Point Basis"/>
    <s v="About Steady"/>
    <s v="occasional lower"/>
    <s v="Extra services included. Wide range in quality and condition."/>
    <s v="Nogales, Arizona"/>
    <x v="8"/>
  </r>
  <r>
    <s v="MEXICO CROSSINGS THROUGH NOGALES ARIZONA"/>
    <s v="cartons"/>
    <x v="0"/>
    <x v="63"/>
    <n v="5"/>
    <n v="8"/>
    <n v="0.14444444444444443"/>
    <n v="6"/>
    <n v="7"/>
    <n v="2025"/>
    <s v="9s"/>
    <s v="approximately 36 count heavy."/>
    <s v="MODERATE"/>
    <s v="Sales F.O.B. Shipping Point and/or Delivered Sales, Shipping Point Basis"/>
    <s v="Miniature and cartons 4s about steady, others slightly lower."/>
    <m/>
    <s v="Extra services included. Wide range in quality and condition."/>
    <s v="Nogales, Arizona"/>
    <x v="8"/>
  </r>
  <r>
    <s v="MEXICO CROSSINGS THROUGH NOGALES ARIZONA"/>
    <s v="24 inch bins"/>
    <x v="1"/>
    <x v="63"/>
    <n v="105"/>
    <n v="126"/>
    <n v="0.16"/>
    <n v="112"/>
    <m/>
    <n v="2025"/>
    <s v="approx 36 count"/>
    <s v="approximately 36 count heavy."/>
    <s v="MODERATE"/>
    <s v="Sales F.O.B. Shipping Point and/or Delivered Sales, Shipping Point Basis"/>
    <s v="Miniature and cartons 4s about steady, others slightly lower."/>
    <s v="few as high as 133.00 occasional higher and lower"/>
    <s v="Extra services included. Wide range in quality and condition."/>
    <s v="Nogales, Arizona"/>
    <x v="8"/>
  </r>
  <r>
    <s v="MEXICO CROSSINGS THROUGH NOGALES ARIZONA"/>
    <s v="24 inch bins"/>
    <x v="1"/>
    <x v="63"/>
    <n v="105"/>
    <n v="126"/>
    <n v="0.17"/>
    <n v="119"/>
    <m/>
    <n v="2025"/>
    <s v="approx 60 count"/>
    <s v="approximately 36 count heavy."/>
    <s v="MODERATE"/>
    <s v="Sales F.O.B. Shipping Point and/or Delivered Sales, Shipping Point Basis"/>
    <s v="Miniature and cartons 4s about steady, others slightly lower."/>
    <s v="few as high as 133.00 occasional higher and lower"/>
    <s v="Extra services included. Wide range in quality and condition."/>
    <s v="Nogales, Arizona"/>
    <x v="8"/>
  </r>
  <r>
    <s v="MEXICO CROSSINGS THROUGH NOGALES ARIZONA"/>
    <s v="24 inch bins"/>
    <x v="1"/>
    <x v="63"/>
    <n v="112"/>
    <n v="133"/>
    <n v="0.18"/>
    <n v="126"/>
    <m/>
    <n v="2025"/>
    <s v="approx 45 count"/>
    <s v="approximately 36 count heavy."/>
    <s v="MODERATE"/>
    <s v="Sales F.O.B. Shipping Point and/or Delivered Sales, Shipping Point Basis"/>
    <s v="Miniature and cartons 4s about steady, others slightly lower."/>
    <s v="few as high as 140.00 occasional higher and lower"/>
    <s v="Extra services included. Wide range in quality and condition."/>
    <s v="Nogales, Arizona"/>
    <x v="8"/>
  </r>
  <r>
    <s v="MEXICO CROSSINGS THROUGH NOGALES ARIZONA"/>
    <s v="cartons"/>
    <x v="1"/>
    <x v="63"/>
    <n v="12"/>
    <n v="14"/>
    <n v="0.18461538461538463"/>
    <n v="12"/>
    <m/>
    <n v="2025"/>
    <s v="6s"/>
    <s v="approximately 36 count heavy."/>
    <s v="MODERATE"/>
    <s v="Sales F.O.B. Shipping Point and/or Delivered Sales, Shipping Point Basis"/>
    <s v="Miniature and cartons 4s about steady, others slightly lower."/>
    <s v="occasional lower"/>
    <s v="Extra services included. Wide range in quality and condition."/>
    <s v="Nogales, Arizona"/>
    <x v="8"/>
  </r>
  <r>
    <s v="MEXICO CROSSINGS THROUGH NOGALES ARIZONA"/>
    <s v="cartons"/>
    <x v="0"/>
    <x v="63"/>
    <n v="7"/>
    <n v="10"/>
    <n v="0.18888888888888888"/>
    <m/>
    <m/>
    <n v="2025"/>
    <s v="6s"/>
    <s v="approximately 36 count heavy."/>
    <s v="MODERATE"/>
    <s v="Sales F.O.B. Shipping Point and/or Delivered Sales, Shipping Point Basis"/>
    <s v="Miniature and cartons 4s about steady, others slightly lower."/>
    <s v="occasional lower"/>
    <s v="Extra services included. Wide range in quality and condition."/>
    <s v="Nogales, Arizona"/>
    <x v="8"/>
  </r>
  <r>
    <s v="MEXICO CROSSINGS THROUGH NOGALES ARIZONA"/>
    <s v="cartons"/>
    <x v="0"/>
    <x v="63"/>
    <n v="7"/>
    <n v="10"/>
    <n v="0.18888888888888888"/>
    <m/>
    <m/>
    <n v="2025"/>
    <s v="8s"/>
    <s v="approximately 36 count heavy."/>
    <s v="MODERATE"/>
    <s v="Sales F.O.B. Shipping Point and/or Delivered Sales, Shipping Point Basis"/>
    <s v="Miniature and cartons 4s about steady, others slightly lower."/>
    <s v="occasional lower"/>
    <s v="Extra services included. Wide range in quality and condition."/>
    <s v="Nogales, Arizona"/>
    <x v="8"/>
  </r>
  <r>
    <s v="MEXICO CROSSINGS THROUGH NOGALES ARIZONA"/>
    <s v="cartons"/>
    <x v="1"/>
    <x v="63"/>
    <n v="12"/>
    <n v="15"/>
    <n v="0.19230769230769232"/>
    <n v="12"/>
    <n v="13"/>
    <n v="2025"/>
    <s v="5s"/>
    <s v="approximately 36 count heavy."/>
    <s v="MODERATE"/>
    <s v="Sales F.O.B. Shipping Point and/or Delivered Sales, Shipping Point Basis"/>
    <s v="Miniature and cartons 4s about steady, others slightly lower."/>
    <s v="occasional higher"/>
    <s v="Extra services included. Wide range in quality and condition."/>
    <s v="Nogales, Arizona"/>
    <x v="8"/>
  </r>
  <r>
    <s v="MEXICO CROSSINGS THROUGH NOGALES ARIZONA"/>
    <s v="cartons"/>
    <x v="1"/>
    <x v="63"/>
    <n v="12"/>
    <n v="16"/>
    <n v="0.2"/>
    <n v="12"/>
    <n v="14"/>
    <n v="2025"/>
    <s v="4s"/>
    <s v="approximately 36 count heavy."/>
    <s v="MODERATE"/>
    <s v="Sales F.O.B. Shipping Point and/or Delivered Sales, Shipping Point Basis"/>
    <s v="Miniature and cartons 4s about steady, others slightly lower."/>
    <s v="occasional higher"/>
    <s v="Extra services included. Wide range in quality and condition."/>
    <s v="Nogales, Arizona"/>
    <x v="8"/>
  </r>
  <r>
    <s v="MEXICO CROSSINGS THROUGH NOGALES ARIZONA"/>
    <s v="cartons"/>
    <x v="0"/>
    <x v="64"/>
    <n v="5"/>
    <n v="8"/>
    <n v="0.14444444444444443"/>
    <n v="6"/>
    <n v="7"/>
    <n v="2025"/>
    <s v="9s"/>
    <s v="approximately 36 count heavy."/>
    <s v="FAIRLY LIGHT"/>
    <s v="Sales F.O.B. Shipping Point and/or Delivered Sales, Shipping Point Basis"/>
    <s v="approximately 36-60 counts slightly lower, others about steady."/>
    <m/>
    <s v="Extra services included. Wide range in quality and condition."/>
    <s v="Nogales, Arizona"/>
    <x v="8"/>
  </r>
  <r>
    <s v="MEXICO CROSSINGS THROUGH NOGALES ARIZONA"/>
    <s v="24 inch bins"/>
    <x v="1"/>
    <x v="64"/>
    <n v="98"/>
    <n v="119"/>
    <n v="0.15"/>
    <n v="105"/>
    <m/>
    <n v="2025"/>
    <s v="approx 36 count"/>
    <s v="approximately 36 count heavy."/>
    <s v="FAIRLY LIGHT"/>
    <s v="Sales F.O.B. Shipping Point and/or Delivered Sales, Shipping Point Basis"/>
    <s v="approximately 36-60 counts slightly lower, others about steady."/>
    <s v="occasional higher and lower"/>
    <s v="Extra services included. Wide range in quality and condition."/>
    <s v="Nogales, Arizona"/>
    <x v="8"/>
  </r>
  <r>
    <s v="MEXICO CROSSINGS THROUGH NOGALES ARIZONA"/>
    <s v="24 inch bins"/>
    <x v="1"/>
    <x v="64"/>
    <n v="98"/>
    <n v="119"/>
    <n v="0.16"/>
    <n v="112"/>
    <m/>
    <n v="2025"/>
    <s v="approx 60 count"/>
    <s v="approximately 36 count heavy."/>
    <s v="FAIRLY LIGHT"/>
    <s v="Sales F.O.B. Shipping Point and/or Delivered Sales, Shipping Point Basis"/>
    <s v="approximately 36-60 counts slightly lower, others about steady."/>
    <s v="occasional higher and lower"/>
    <s v="Extra services included. Wide range in quality and condition."/>
    <s v="Nogales, Arizona"/>
    <x v="8"/>
  </r>
  <r>
    <s v="MEXICO CROSSINGS THROUGH NOGALES ARIZONA"/>
    <s v="24 inch bins"/>
    <x v="1"/>
    <x v="64"/>
    <n v="112"/>
    <n v="126"/>
    <n v="0.17"/>
    <n v="119"/>
    <m/>
    <n v="2025"/>
    <s v="approx 45 count"/>
    <s v="approximately 36 count heavy."/>
    <s v="FAIRLY LIGHT"/>
    <s v="Sales F.O.B. Shipping Point and/or Delivered Sales, Shipping Point Basis"/>
    <s v="approximately 36-60 counts slightly lower, others about steady."/>
    <s v="occasional higher and lower"/>
    <s v="Extra services included. Wide range in quality and condition."/>
    <s v="Nogales, Arizona"/>
    <x v="8"/>
  </r>
  <r>
    <s v="MEXICO CROSSINGS THROUGH NOGALES ARIZONA"/>
    <s v="cartons"/>
    <x v="0"/>
    <x v="64"/>
    <n v="7"/>
    <n v="10"/>
    <n v="0.18888888888888888"/>
    <m/>
    <m/>
    <n v="2025"/>
    <s v="8s"/>
    <s v="approximately 36 count heavy."/>
    <s v="FAIRLY LIGHT"/>
    <s v="Sales F.O.B. Shipping Point and/or Delivered Sales, Shipping Point Basis"/>
    <s v="approximately 36-60 counts slightly lower, others about steady."/>
    <s v="occasional higher and lower"/>
    <s v="Extra services included. Wide range in quality and condition."/>
    <s v="Nogales, Arizona"/>
    <x v="8"/>
  </r>
  <r>
    <s v="MEXICO CROSSINGS THROUGH NOGALES ARIZONA"/>
    <s v="cartons"/>
    <x v="0"/>
    <x v="64"/>
    <n v="7"/>
    <n v="10"/>
    <n v="0.18888888888888888"/>
    <m/>
    <m/>
    <n v="2025"/>
    <s v="6s"/>
    <s v="approximately 36 count heavy."/>
    <s v="FAIRLY LIGHT"/>
    <s v="Sales F.O.B. Shipping Point and/or Delivered Sales, Shipping Point Basis"/>
    <s v="approximately 36-60 counts slightly lower, others about steady."/>
    <s v="occasional higher and lower"/>
    <s v="Extra services included. Wide range in quality and condition."/>
    <s v="Nogales, Arizona"/>
    <x v="8"/>
  </r>
  <r>
    <s v="MEXICO CROSSINGS THROUGH NOGALES ARIZONA"/>
    <s v="cartons"/>
    <x v="1"/>
    <x v="64"/>
    <n v="12"/>
    <n v="15"/>
    <n v="0.19230769230769232"/>
    <n v="12"/>
    <n v="13"/>
    <n v="2025"/>
    <s v="5s"/>
    <s v="approximately 36 count heavy."/>
    <s v="FAIRLY LIGHT"/>
    <s v="Sales F.O.B. Shipping Point and/or Delivered Sales, Shipping Point Basis"/>
    <s v="approximately 36-60 counts slightly lower, others about steady."/>
    <s v="occasional higher"/>
    <s v="Extra services included. Wide range in quality and condition."/>
    <s v="Nogales, Arizona"/>
    <x v="8"/>
  </r>
  <r>
    <s v="MEXICO CROSSINGS THROUGH NOGALES ARIZONA"/>
    <s v="cartons"/>
    <x v="1"/>
    <x v="64"/>
    <n v="12"/>
    <n v="16"/>
    <n v="0.2"/>
    <n v="12"/>
    <n v="14"/>
    <n v="2025"/>
    <s v="4s"/>
    <s v="approximately 36 count heavy."/>
    <s v="FAIRLY LIGHT"/>
    <s v="Sales F.O.B. Shipping Point and/or Delivered Sales, Shipping Point Basis"/>
    <s v="approximately 36-60 counts slightly lower, others about steady."/>
    <s v="occasional higher"/>
    <s v="Extra services included. Wide range in quality and condition."/>
    <s v="Nogales, Arizona"/>
    <x v="8"/>
  </r>
  <r>
    <s v="MEXICO CROSSINGS THROUGH NOGALES ARIZONA"/>
    <s v="cartons"/>
    <x v="0"/>
    <x v="65"/>
    <n v="5"/>
    <n v="8"/>
    <n v="0.14444444444444443"/>
    <n v="6"/>
    <n v="7"/>
    <n v="2025"/>
    <s v="9s"/>
    <m/>
    <s v="bins Moderate, others Light."/>
    <s v="Sales F.O.B. Shipping Point and/or Delivered Sales, Shipping Point Basis"/>
    <s v="approximately 60 count Higher, approximately 35-45 counts Slightly Higher, others About Steady."/>
    <m/>
    <s v="Extra services included. Wide range in quality and condition."/>
    <s v="Nogales, Arizona"/>
    <x v="8"/>
  </r>
  <r>
    <s v="MEXICO CROSSINGS THROUGH NOGALES ARIZONA"/>
    <s v="24 inch bins"/>
    <x v="1"/>
    <x v="65"/>
    <n v="98"/>
    <n v="119"/>
    <n v="0.155"/>
    <n v="105"/>
    <n v="112"/>
    <n v="2025"/>
    <s v="approx 36 count"/>
    <m/>
    <s v="bins Moderate, others Light."/>
    <s v="Sales F.O.B. Shipping Point and/or Delivered Sales, Shipping Point Basis"/>
    <s v="approximately 60 count Higher, approximately 35-45 counts Slightly Higher, others About Steady."/>
    <s v="occasional higher and lower"/>
    <s v="Extra services included. Wide range in quality and condition."/>
    <s v="Nogales, Arizona"/>
    <x v="8"/>
  </r>
  <r>
    <s v="MEXICO CROSSINGS THROUGH NOGALES ARIZONA"/>
    <s v="24 inch bins"/>
    <x v="1"/>
    <x v="65"/>
    <n v="112"/>
    <n v="140"/>
    <n v="0.18"/>
    <n v="119"/>
    <n v="133"/>
    <n v="2025"/>
    <s v="approx 45 count"/>
    <m/>
    <s v="bins Moderate, others Light."/>
    <s v="Sales F.O.B. Shipping Point and/or Delivered Sales, Shipping Point Basis"/>
    <s v="approximately 60 count Higher, approximately 35-45 counts Slightly Higher, others About Steady."/>
    <s v="occasional higher and lower"/>
    <s v="Extra services included. Wide range in quality and condition."/>
    <s v="Nogales, Arizona"/>
    <x v="8"/>
  </r>
  <r>
    <s v="MEXICO CROSSINGS THROUGH NOGALES ARIZONA"/>
    <s v="24 inch bins"/>
    <x v="1"/>
    <x v="65"/>
    <n v="112"/>
    <n v="140"/>
    <n v="0.185"/>
    <n v="126"/>
    <n v="133"/>
    <n v="2025"/>
    <s v="approx 60 count"/>
    <m/>
    <s v="bins Moderate, others Light."/>
    <s v="Sales F.O.B. Shipping Point and/or Delivered Sales, Shipping Point Basis"/>
    <s v="approximately 60 count Higher, approximately 35-45 counts Slightly Higher, others About Steady."/>
    <s v="occasional higher and lower"/>
    <s v="Extra services included. Wide range in quality and condition."/>
    <s v="Nogales, Arizona"/>
    <x v="8"/>
  </r>
  <r>
    <s v="MEXICO CROSSINGS THROUGH NOGALES ARIZONA"/>
    <s v="cartons"/>
    <x v="0"/>
    <x v="65"/>
    <n v="7"/>
    <n v="10"/>
    <n v="0.18888888888888888"/>
    <m/>
    <m/>
    <n v="2025"/>
    <s v="6s"/>
    <m/>
    <s v="bins Moderate, others Light."/>
    <s v="Sales F.O.B. Shipping Point and/or Delivered Sales, Shipping Point Basis"/>
    <s v="approximately 60 count Higher, approximately 35-45 counts Slightly Higher, others About Steady."/>
    <s v="occasional higher and lower"/>
    <s v="Extra services included. Wide range in quality and condition."/>
    <s v="Nogales, Arizona"/>
    <x v="8"/>
  </r>
  <r>
    <s v="MEXICO CROSSINGS THROUGH NOGALES ARIZONA"/>
    <s v="cartons"/>
    <x v="0"/>
    <x v="65"/>
    <n v="7"/>
    <n v="10"/>
    <n v="0.18888888888888888"/>
    <m/>
    <m/>
    <n v="2025"/>
    <s v="8s"/>
    <m/>
    <s v="bins Moderate, others Light."/>
    <s v="Sales F.O.B. Shipping Point and/or Delivered Sales, Shipping Point Basis"/>
    <s v="approximately 60 count Higher, approximately 35-45 counts Slightly Higher, others About Steady."/>
    <s v="occasional higher and lower"/>
    <s v="Extra services included. Wide range in quality and condition."/>
    <s v="Nogales, Arizona"/>
    <x v="8"/>
  </r>
  <r>
    <s v="MEXICO CROSSINGS THROUGH NOGALES ARIZONA"/>
    <s v="24 inch bins"/>
    <x v="1"/>
    <x v="66"/>
    <n v="98"/>
    <n v="119"/>
    <n v="0.155"/>
    <n v="105"/>
    <n v="112"/>
    <n v="2025"/>
    <s v="approx 36 count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66"/>
    <n v="112"/>
    <n v="140"/>
    <n v="0.18"/>
    <n v="119"/>
    <n v="133"/>
    <n v="2025"/>
    <s v="approx 45 count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66"/>
    <n v="112"/>
    <n v="140"/>
    <n v="0.185"/>
    <n v="126"/>
    <n v="133"/>
    <n v="2025"/>
    <s v="approx 60 count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cartons"/>
    <x v="0"/>
    <x v="66"/>
    <n v="8"/>
    <n v="9"/>
    <n v="0.18888888888888888"/>
    <m/>
    <m/>
    <n v="2025"/>
    <s v="9s"/>
    <m/>
    <s v="LIGHT"/>
    <s v="Sales F.O.B. Shipping Point and/or Delivered Sales, Shipping Point Basis"/>
    <s v="About Steady"/>
    <m/>
    <s v="Extra services included."/>
    <s v="Nogales, Arizona"/>
    <x v="8"/>
  </r>
  <r>
    <s v="MEXICO CROSSINGS THROUGH NOGALES ARIZONA"/>
    <s v="cartons"/>
    <x v="0"/>
    <x v="66"/>
    <n v="8"/>
    <n v="10"/>
    <n v="0.2"/>
    <m/>
    <m/>
    <n v="2025"/>
    <s v="6s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cartons"/>
    <x v="0"/>
    <x v="66"/>
    <n v="8"/>
    <n v="10"/>
    <n v="0.2"/>
    <m/>
    <m/>
    <n v="2025"/>
    <s v="8s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67"/>
    <n v="98"/>
    <n v="119"/>
    <n v="0.155"/>
    <n v="105"/>
    <n v="112"/>
    <n v="2025"/>
    <s v="approx 36 count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67"/>
    <n v="112"/>
    <n v="140"/>
    <n v="0.18"/>
    <n v="119"/>
    <n v="133"/>
    <n v="2025"/>
    <s v="approx 45 count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67"/>
    <n v="112"/>
    <n v="140"/>
    <n v="0.185"/>
    <n v="126"/>
    <n v="133"/>
    <n v="2025"/>
    <s v="approx 60 count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cartons"/>
    <x v="0"/>
    <x v="67"/>
    <n v="8"/>
    <n v="9"/>
    <n v="0.18888888888888888"/>
    <m/>
    <m/>
    <n v="2025"/>
    <s v="9s"/>
    <m/>
    <s v="LIGHT"/>
    <s v="Sales F.O.B. Shipping Point and/or Delivered Sales, Shipping Point Basis"/>
    <s v="About Steady"/>
    <m/>
    <s v="Extra services included."/>
    <s v="Nogales, Arizona"/>
    <x v="8"/>
  </r>
  <r>
    <s v="MEXICO CROSSINGS THROUGH NOGALES ARIZONA"/>
    <s v="cartons"/>
    <x v="0"/>
    <x v="67"/>
    <n v="8"/>
    <n v="10"/>
    <n v="0.2"/>
    <m/>
    <m/>
    <n v="2025"/>
    <s v="6s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cartons"/>
    <x v="0"/>
    <x v="67"/>
    <n v="8"/>
    <n v="10"/>
    <n v="0.2"/>
    <m/>
    <m/>
    <n v="2025"/>
    <s v="8s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68"/>
    <n v="98"/>
    <n v="119"/>
    <n v="0.155"/>
    <n v="105"/>
    <n v="112"/>
    <n v="2025"/>
    <s v="approx 36 count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68"/>
    <n v="112"/>
    <n v="140"/>
    <n v="0.18"/>
    <n v="119"/>
    <n v="133"/>
    <n v="2025"/>
    <s v="approx 45 count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68"/>
    <n v="112"/>
    <n v="140"/>
    <n v="0.185"/>
    <n v="126"/>
    <n v="133"/>
    <n v="2025"/>
    <s v="approx 60 count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cartons"/>
    <x v="0"/>
    <x v="68"/>
    <n v="8"/>
    <n v="9"/>
    <n v="0.18888888888888888"/>
    <m/>
    <m/>
    <n v="2025"/>
    <s v="9s"/>
    <m/>
    <s v="LIGHT"/>
    <s v="Sales F.O.B. Shipping Point and/or Delivered Sales, Shipping Point Basis"/>
    <s v="About Steady"/>
    <m/>
    <s v="Extra services included."/>
    <s v="Nogales, Arizona"/>
    <x v="8"/>
  </r>
  <r>
    <s v="MEXICO CROSSINGS THROUGH NOGALES ARIZONA"/>
    <s v="cartons"/>
    <x v="0"/>
    <x v="68"/>
    <n v="8"/>
    <n v="10"/>
    <n v="0.2"/>
    <m/>
    <m/>
    <n v="2025"/>
    <s v="6s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cartons"/>
    <x v="0"/>
    <x v="68"/>
    <n v="8"/>
    <n v="10"/>
    <n v="0.2"/>
    <m/>
    <m/>
    <n v="2025"/>
    <s v="8s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69"/>
    <n v="98"/>
    <n v="119"/>
    <n v="0.155"/>
    <n v="105"/>
    <n v="112"/>
    <n v="2025"/>
    <s v="approx 36 count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69"/>
    <n v="112"/>
    <n v="147"/>
    <n v="0.18"/>
    <n v="119"/>
    <n v="133"/>
    <n v="2025"/>
    <s v="approx 45 count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69"/>
    <n v="112"/>
    <n v="140"/>
    <n v="0.185"/>
    <n v="126"/>
    <n v="133"/>
    <n v="2025"/>
    <s v="approx 60 count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cartons"/>
    <x v="0"/>
    <x v="69"/>
    <n v="8.9499999999999993"/>
    <n v="10.95"/>
    <n v="0.22111111111111109"/>
    <m/>
    <m/>
    <n v="2025"/>
    <s v="8s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cartons"/>
    <x v="0"/>
    <x v="69"/>
    <n v="8.9499999999999993"/>
    <n v="10.95"/>
    <n v="0.22111111111111109"/>
    <m/>
    <m/>
    <n v="2025"/>
    <s v="9s"/>
    <m/>
    <s v="LIGHT"/>
    <s v="Sales F.O.B. Shipping Point and/or Delivered Sales, Shipping Point Basis"/>
    <s v="About Steady"/>
    <m/>
    <s v="Extra services included."/>
    <s v="Nogales, Arizona"/>
    <x v="8"/>
  </r>
  <r>
    <s v="MEXICO CROSSINGS THROUGH NOGALES ARIZONA"/>
    <s v="cartons"/>
    <x v="0"/>
    <x v="69"/>
    <n v="8.9499999999999993"/>
    <n v="10.95"/>
    <n v="0.22111111111111109"/>
    <m/>
    <m/>
    <n v="2025"/>
    <s v="6s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70"/>
    <n v="105"/>
    <n v="126"/>
    <n v="0.16500000000000001"/>
    <n v="112"/>
    <n v="119"/>
    <n v="2025"/>
    <s v="approx 36 count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70"/>
    <n v="112"/>
    <n v="154"/>
    <n v="0.19500000000000001"/>
    <n v="126"/>
    <n v="147"/>
    <n v="2025"/>
    <s v="approx 60 count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70"/>
    <n v="112"/>
    <n v="161"/>
    <n v="0.20499999999999999"/>
    <n v="140"/>
    <n v="147"/>
    <n v="2025"/>
    <s v="approx 45 count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cartons"/>
    <x v="0"/>
    <x v="70"/>
    <n v="8.9499999999999993"/>
    <n v="10.95"/>
    <n v="0.22111111111111109"/>
    <m/>
    <m/>
    <n v="2025"/>
    <s v="9s"/>
    <m/>
    <s v="LIGHT"/>
    <s v="Sales F.O.B. Shipping Point and/or Delivered Sales, Shipping Point Basis"/>
    <s v="About Steady"/>
    <s v="occasional higher"/>
    <s v="Extra services included."/>
    <s v="Nogales, Arizona"/>
    <x v="8"/>
  </r>
  <r>
    <s v="MEXICO CROSSINGS THROUGH NOGALES ARIZONA"/>
    <s v="cartons"/>
    <x v="0"/>
    <x v="70"/>
    <n v="8.9499999999999993"/>
    <n v="12.95"/>
    <n v="0.26555555555555554"/>
    <n v="10.95"/>
    <n v="12.95"/>
    <n v="2025"/>
    <s v="6s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cartons"/>
    <x v="0"/>
    <x v="70"/>
    <n v="8.9499999999999993"/>
    <n v="12.95"/>
    <n v="0.26555555555555554"/>
    <n v="10.95"/>
    <n v="12.95"/>
    <n v="2025"/>
    <s v="8s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71"/>
    <n v="105"/>
    <n v="126"/>
    <n v="0.16500000000000001"/>
    <n v="112"/>
    <n v="119"/>
    <n v="2025"/>
    <s v="approx 36 count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71"/>
    <n v="112"/>
    <n v="154"/>
    <n v="0.19500000000000001"/>
    <n v="126"/>
    <n v="147"/>
    <n v="2025"/>
    <s v="approx 60 count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71"/>
    <n v="112"/>
    <n v="161"/>
    <n v="0.20499999999999999"/>
    <n v="140"/>
    <n v="147"/>
    <n v="2025"/>
    <s v="approx 45 count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cartons"/>
    <x v="0"/>
    <x v="71"/>
    <n v="8.9499999999999993"/>
    <n v="10.95"/>
    <n v="0.22111111111111109"/>
    <m/>
    <m/>
    <n v="2025"/>
    <s v="9s"/>
    <m/>
    <s v="LIGHT"/>
    <s v="Sales F.O.B. Shipping Point and/or Delivered Sales, Shipping Point Basis"/>
    <s v="About Steady"/>
    <s v="occasional higher"/>
    <s v="Extra services included."/>
    <s v="Nogales, Arizona"/>
    <x v="8"/>
  </r>
  <r>
    <s v="MEXICO CROSSINGS THROUGH NOGALES ARIZONA"/>
    <s v="cartons"/>
    <x v="0"/>
    <x v="71"/>
    <n v="8.9499999999999993"/>
    <n v="12.95"/>
    <n v="0.26555555555555554"/>
    <n v="10.95"/>
    <n v="12.95"/>
    <n v="2025"/>
    <s v="8s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cartons"/>
    <x v="0"/>
    <x v="71"/>
    <n v="8.9499999999999993"/>
    <n v="12.95"/>
    <n v="0.26555555555555554"/>
    <n v="10.95"/>
    <n v="12.95"/>
    <n v="2025"/>
    <s v="6s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72"/>
    <n v="105"/>
    <n v="133"/>
    <n v="0.17499999999999999"/>
    <n v="119"/>
    <n v="126"/>
    <n v="2025"/>
    <s v="approx 36 count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72"/>
    <n v="112"/>
    <n v="154"/>
    <n v="0.19500000000000001"/>
    <n v="126"/>
    <n v="147"/>
    <n v="2025"/>
    <s v="approx 60 count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72"/>
    <n v="112"/>
    <n v="161"/>
    <n v="0.20499999999999999"/>
    <n v="140"/>
    <n v="147"/>
    <n v="2025"/>
    <s v="approx 45 count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cartons"/>
    <x v="0"/>
    <x v="72"/>
    <n v="8.9499999999999993"/>
    <n v="10.95"/>
    <n v="0.22111111111111109"/>
    <m/>
    <m/>
    <n v="2025"/>
    <s v="9s"/>
    <m/>
    <s v="LIGHT"/>
    <s v="Sales F.O.B. Shipping Point and/or Delivered Sales, Shipping Point Basis"/>
    <s v="About Steady"/>
    <s v="occasional higher"/>
    <s v="Extra services included."/>
    <s v="Nogales, Arizona"/>
    <x v="8"/>
  </r>
  <r>
    <s v="MEXICO CROSSINGS THROUGH NOGALES ARIZONA"/>
    <s v="cartons"/>
    <x v="0"/>
    <x v="72"/>
    <n v="8.9499999999999993"/>
    <n v="12.95"/>
    <n v="0.26555555555555554"/>
    <n v="10.95"/>
    <n v="12.95"/>
    <n v="2025"/>
    <s v="6s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cartons"/>
    <x v="0"/>
    <x v="72"/>
    <n v="8.9499999999999993"/>
    <n v="12.95"/>
    <n v="0.26555555555555554"/>
    <n v="10.95"/>
    <n v="12.95"/>
    <n v="2025"/>
    <s v="8s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73"/>
    <n v="120"/>
    <n v="154"/>
    <n v="0.2"/>
    <n v="133"/>
    <n v="147"/>
    <n v="2025"/>
    <s v="approx 36 count"/>
    <m/>
    <s v="MODERATE"/>
    <s v="Sales F.O.B. Shipping Point and/or Delivered Sales, Shipping Point Basis"/>
    <s v="Slightly Higher"/>
    <s v="occasional higher and lower"/>
    <s v="Extra services included."/>
    <s v="Nogales, Arizona"/>
    <x v="8"/>
  </r>
  <r>
    <s v="MEXICO CROSSINGS THROUGH NOGALES ARIZONA"/>
    <s v="24 inch bins"/>
    <x v="1"/>
    <x v="73"/>
    <n v="140"/>
    <n v="175"/>
    <n v="0.22500000000000001"/>
    <n v="147"/>
    <n v="168"/>
    <n v="2025"/>
    <s v="approx 60 count"/>
    <m/>
    <s v="MODERATE"/>
    <s v="Sales F.O.B. Shipping Point and/or Delivered Sales, Shipping Point Basis"/>
    <s v="Slightly Higher"/>
    <s v="occasional higher and lower"/>
    <s v="Extra services included."/>
    <s v="Nogales, Arizona"/>
    <x v="8"/>
  </r>
  <r>
    <s v="MEXICO CROSSINGS THROUGH NOGALES ARIZONA"/>
    <s v="24 inch bins"/>
    <x v="1"/>
    <x v="73"/>
    <n v="140"/>
    <n v="175"/>
    <n v="0.22500000000000001"/>
    <n v="147"/>
    <n v="168"/>
    <n v="2025"/>
    <s v="approx 45 count"/>
    <m/>
    <s v="MODERATE"/>
    <s v="Sales F.O.B. Shipping Point and/or Delivered Sales, Shipping Point Basis"/>
    <s v="Slightly Higher"/>
    <s v="occasional higher and lower"/>
    <s v="Extra services included."/>
    <s v="Nogales, Arizona"/>
    <x v="8"/>
  </r>
  <r>
    <s v="MEXICO CROSSINGS THROUGH NOGALES ARIZONA"/>
    <s v="cartons"/>
    <x v="0"/>
    <x v="73"/>
    <n v="10.95"/>
    <n v="12.95"/>
    <n v="0.26555555555555554"/>
    <m/>
    <m/>
    <n v="2025"/>
    <s v="9s"/>
    <m/>
    <s v="MODERATE"/>
    <s v="Sales F.O.B. Shipping Point and/or Delivered Sales, Shipping Point Basis"/>
    <s v="Slightly Higher"/>
    <s v="occasional lower and higher"/>
    <s v="Extra services included."/>
    <s v="Nogales, Arizona"/>
    <x v="8"/>
  </r>
  <r>
    <s v="MEXICO CROSSINGS THROUGH NOGALES ARIZONA"/>
    <s v="cartons"/>
    <x v="0"/>
    <x v="73"/>
    <n v="12.95"/>
    <n v="14.95"/>
    <n v="0.31"/>
    <m/>
    <m/>
    <n v="2025"/>
    <s v="6s"/>
    <m/>
    <s v="MODERATE"/>
    <s v="Sales F.O.B. Shipping Point and/or Delivered Sales, Shipping Point Basis"/>
    <s v="Slightly Higher"/>
    <s v="occasional higher and lower"/>
    <s v="Extra services included."/>
    <s v="Nogales, Arizona"/>
    <x v="8"/>
  </r>
  <r>
    <s v="MEXICO CROSSINGS THROUGH NOGALES ARIZONA"/>
    <s v="cartons"/>
    <x v="0"/>
    <x v="73"/>
    <n v="12.95"/>
    <n v="14.95"/>
    <n v="0.31"/>
    <m/>
    <m/>
    <n v="2025"/>
    <s v="8s"/>
    <m/>
    <s v="MODERATE"/>
    <s v="Sales F.O.B. Shipping Point and/or Delivered Sales, Shipping Point Basis"/>
    <s v="Slightly Higher"/>
    <s v="occasional higher and lower"/>
    <s v="Extra services included."/>
    <s v="Nogales, Arizona"/>
    <x v="8"/>
  </r>
  <r>
    <s v="MEXICO CROSSINGS THROUGH NOGALES ARIZONA"/>
    <s v="24 inch bins"/>
    <x v="1"/>
    <x v="74"/>
    <n v="126"/>
    <n v="154"/>
    <n v="0.20499999999999999"/>
    <n v="140"/>
    <n v="147"/>
    <n v="2025"/>
    <s v="approx 36 count"/>
    <m/>
    <s v="MODERATE"/>
    <s v="Sales F.O.B. Shipping Point and/or Delivered Sales, Shipping Point Basis"/>
    <s v="36s slightly higher, others about steady."/>
    <s v="occasional higher and lower"/>
    <s v="Extra services included."/>
    <s v="Nogales, Arizona"/>
    <x v="8"/>
  </r>
  <r>
    <s v="MEXICO CROSSINGS THROUGH NOGALES ARIZONA"/>
    <s v="24 inch bins"/>
    <x v="1"/>
    <x v="74"/>
    <n v="140"/>
    <n v="175"/>
    <n v="0.22500000000000001"/>
    <n v="147"/>
    <n v="168"/>
    <n v="2025"/>
    <s v="approx 60 count"/>
    <m/>
    <s v="MODERATE"/>
    <s v="Sales F.O.B. Shipping Point and/or Delivered Sales, Shipping Point Basis"/>
    <s v="36s slightly higher, others about steady."/>
    <s v="occasional higher and lower"/>
    <s v="Extra services included."/>
    <s v="Nogales, Arizona"/>
    <x v="8"/>
  </r>
  <r>
    <s v="MEXICO CROSSINGS THROUGH NOGALES ARIZONA"/>
    <s v="24 inch bins"/>
    <x v="1"/>
    <x v="74"/>
    <n v="140"/>
    <n v="175"/>
    <n v="0.22500000000000001"/>
    <n v="147"/>
    <n v="168"/>
    <n v="2025"/>
    <s v="approx 45 count"/>
    <m/>
    <s v="MODERATE"/>
    <s v="Sales F.O.B. Shipping Point and/or Delivered Sales, Shipping Point Basis"/>
    <s v="36s slightly higher, others about steady."/>
    <s v="occasional higher and lower"/>
    <s v="Extra services included."/>
    <s v="Nogales, Arizona"/>
    <x v="8"/>
  </r>
  <r>
    <s v="MEXICO CROSSINGS THROUGH NOGALES ARIZONA"/>
    <s v="cartons"/>
    <x v="0"/>
    <x v="74"/>
    <n v="10.95"/>
    <n v="12.95"/>
    <n v="0.26555555555555554"/>
    <m/>
    <m/>
    <n v="2025"/>
    <s v="9s"/>
    <m/>
    <s v="MODERATE"/>
    <s v="Sales F.O.B. Shipping Point and/or Delivered Sales, Shipping Point Basis"/>
    <s v="36s slightly higher, others about steady."/>
    <s v="occasional lower and higher"/>
    <s v="Extra services included."/>
    <s v="Nogales, Arizona"/>
    <x v="8"/>
  </r>
  <r>
    <s v="MEXICO CROSSINGS THROUGH NOGALES ARIZONA"/>
    <s v="cartons"/>
    <x v="0"/>
    <x v="74"/>
    <n v="12.95"/>
    <n v="14.95"/>
    <n v="0.31"/>
    <m/>
    <m/>
    <n v="2025"/>
    <s v="6s"/>
    <m/>
    <s v="MODERATE"/>
    <s v="Sales F.O.B. Shipping Point and/or Delivered Sales, Shipping Point Basis"/>
    <s v="36s slightly higher, others about steady."/>
    <s v="occasional higher and lower"/>
    <s v="Extra services included."/>
    <s v="Nogales, Arizona"/>
    <x v="8"/>
  </r>
  <r>
    <s v="MEXICO CROSSINGS THROUGH NOGALES ARIZONA"/>
    <s v="cartons"/>
    <x v="0"/>
    <x v="74"/>
    <n v="12.95"/>
    <n v="14.95"/>
    <n v="0.31"/>
    <m/>
    <m/>
    <n v="2025"/>
    <s v="8s"/>
    <m/>
    <s v="MODERATE"/>
    <s v="Sales F.O.B. Shipping Point and/or Delivered Sales, Shipping Point Basis"/>
    <s v="36s slightly higher, others about steady."/>
    <s v="occasional higher and lower"/>
    <s v="Extra services included."/>
    <s v="Nogales, Arizona"/>
    <x v="8"/>
  </r>
  <r>
    <s v="MEXICO CROSSINGS THROUGH NOGALES ARIZONA"/>
    <s v="24 inch bins"/>
    <x v="1"/>
    <x v="75"/>
    <n v="147"/>
    <n v="182"/>
    <n v="0.22714285714285715"/>
    <n v="150"/>
    <n v="168"/>
    <n v="2025"/>
    <s v="approx 36 count"/>
    <m/>
    <s v="MODERATE"/>
    <s v="Sales F.O.B. Shipping Point and/or Delivered Sales, Shipping Point Basis"/>
    <s v="36-60s slightly higher, others about steady."/>
    <s v="occasional higher and lower"/>
    <s v="Extra services included."/>
    <s v="Nogales, Arizona"/>
    <x v="8"/>
  </r>
  <r>
    <s v="MEXICO CROSSINGS THROUGH NOGALES ARIZONA"/>
    <s v="24 inch bins"/>
    <x v="1"/>
    <x v="75"/>
    <n v="150"/>
    <n v="189"/>
    <n v="0.245"/>
    <n v="168"/>
    <n v="175"/>
    <n v="2025"/>
    <s v="approx 60 count"/>
    <m/>
    <s v="MODERATE"/>
    <s v="Sales F.O.B. Shipping Point and/or Delivered Sales, Shipping Point Basis"/>
    <s v="36-60s slightly higher, others about steady."/>
    <s v="occasional higher and lower"/>
    <s v="Extra services included."/>
    <s v="Nogales, Arizona"/>
    <x v="8"/>
  </r>
  <r>
    <s v="MEXICO CROSSINGS THROUGH NOGALES ARIZONA"/>
    <s v="24 inch bins"/>
    <x v="1"/>
    <x v="75"/>
    <n v="150"/>
    <n v="189"/>
    <n v="0.245"/>
    <n v="168"/>
    <n v="175"/>
    <n v="2025"/>
    <s v="approx 45 count"/>
    <m/>
    <s v="MODERATE"/>
    <s v="Sales F.O.B. Shipping Point and/or Delivered Sales, Shipping Point Basis"/>
    <s v="36-60s slightly higher, others about steady."/>
    <s v="occasional higher and lower"/>
    <s v="Extra services included."/>
    <s v="Nogales, Arizona"/>
    <x v="8"/>
  </r>
  <r>
    <s v="MEXICO CROSSINGS THROUGH NOGALES ARIZONA"/>
    <s v="cartons"/>
    <x v="0"/>
    <x v="75"/>
    <n v="10.95"/>
    <n v="12.95"/>
    <n v="0.26555555555555554"/>
    <m/>
    <m/>
    <n v="2025"/>
    <s v="9s"/>
    <m/>
    <s v="MODERATE"/>
    <s v="Sales F.O.B. Shipping Point and/or Delivered Sales, Shipping Point Basis"/>
    <s v="36-60s slightly higher, others about steady."/>
    <s v="occasional lower and higher"/>
    <s v="Extra services included."/>
    <s v="Nogales, Arizona"/>
    <x v="8"/>
  </r>
  <r>
    <s v="MEXICO CROSSINGS THROUGH NOGALES ARIZONA"/>
    <s v="cartons"/>
    <x v="0"/>
    <x v="75"/>
    <n v="12.95"/>
    <n v="14.95"/>
    <n v="0.31"/>
    <m/>
    <m/>
    <n v="2025"/>
    <s v="8s"/>
    <m/>
    <s v="MODERATE"/>
    <s v="Sales F.O.B. Shipping Point and/or Delivered Sales, Shipping Point Basis"/>
    <s v="36-60s slightly higher, others about steady."/>
    <s v="occasional lower and higher"/>
    <s v="Extra services included."/>
    <s v="Nogales, Arizona"/>
    <x v="8"/>
  </r>
  <r>
    <s v="MEXICO CROSSINGS THROUGH NOGALES ARIZONA"/>
    <s v="cartons"/>
    <x v="0"/>
    <x v="75"/>
    <n v="12.95"/>
    <n v="14.95"/>
    <n v="0.31"/>
    <m/>
    <m/>
    <n v="2025"/>
    <s v="6s"/>
    <m/>
    <s v="MODERATE"/>
    <s v="Sales F.O.B. Shipping Point and/or Delivered Sales, Shipping Point Basis"/>
    <s v="36-60s slightly higher, others about steady."/>
    <s v="occasional lower and higher"/>
    <s v="Extra services included."/>
    <s v="Nogales, Arizona"/>
    <x v="8"/>
  </r>
  <r>
    <s v="MEXICO CROSSINGS THROUGH NOGALES ARIZONA"/>
    <s v="24 inch bins"/>
    <x v="1"/>
    <x v="76"/>
    <n v="150"/>
    <n v="189"/>
    <n v="0.23"/>
    <n v="154"/>
    <n v="168"/>
    <n v="2025"/>
    <s v="approx 36 count"/>
    <m/>
    <s v="MODERATE"/>
    <s v="Sales F.O.B. Shipping Point and/or Delivered Sales, Shipping Point Basis"/>
    <s v="36-60s slightly higher, others about steady."/>
    <s v="occasional higher and lower"/>
    <s v="Extra services included."/>
    <s v="Nogales, Arizona"/>
    <x v="8"/>
  </r>
  <r>
    <s v="MEXICO CROSSINGS THROUGH NOGALES ARIZONA"/>
    <s v="24 inch bins"/>
    <x v="1"/>
    <x v="76"/>
    <n v="160"/>
    <n v="196"/>
    <n v="0.25"/>
    <n v="168"/>
    <n v="182"/>
    <n v="2025"/>
    <s v="approx 45 count"/>
    <m/>
    <s v="MODERATE"/>
    <s v="Sales F.O.B. Shipping Point and/or Delivered Sales, Shipping Point Basis"/>
    <s v="36-60s slightly higher, others about steady."/>
    <s v="occasional higher and lower"/>
    <s v="Extra services included."/>
    <s v="Nogales, Arizona"/>
    <x v="8"/>
  </r>
  <r>
    <s v="MEXICO CROSSINGS THROUGH NOGALES ARIZONA"/>
    <s v="24 inch bins"/>
    <x v="1"/>
    <x v="76"/>
    <n v="160"/>
    <n v="196"/>
    <n v="0.25"/>
    <n v="168"/>
    <n v="182"/>
    <n v="2025"/>
    <s v="approx 60 count"/>
    <m/>
    <s v="MODERATE"/>
    <s v="Sales F.O.B. Shipping Point and/or Delivered Sales, Shipping Point Basis"/>
    <s v="36-60s slightly higher, others about steady."/>
    <s v="occasional higher and lower"/>
    <s v="Extra services included."/>
    <s v="Nogales, Arizona"/>
    <x v="8"/>
  </r>
  <r>
    <s v="MEXICO CROSSINGS THROUGH NOGALES ARIZONA"/>
    <s v="cartons"/>
    <x v="0"/>
    <x v="76"/>
    <n v="10.95"/>
    <n v="12.95"/>
    <n v="0.26555555555555554"/>
    <m/>
    <m/>
    <n v="2025"/>
    <s v="9s"/>
    <m/>
    <s v="MODERATE"/>
    <s v="Sales F.O.B. Shipping Point and/or Delivered Sales, Shipping Point Basis"/>
    <s v="36-60s slightly higher, others about steady."/>
    <s v="occasional lower and higher"/>
    <s v="Extra services included."/>
    <s v="Nogales, Arizona"/>
    <x v="8"/>
  </r>
  <r>
    <s v="MEXICO CROSSINGS THROUGH NOGALES ARIZONA"/>
    <s v="cartons"/>
    <x v="0"/>
    <x v="76"/>
    <n v="12.95"/>
    <n v="14.95"/>
    <n v="0.31"/>
    <m/>
    <m/>
    <n v="2025"/>
    <s v="8s"/>
    <m/>
    <s v="MODERATE"/>
    <s v="Sales F.O.B. Shipping Point and/or Delivered Sales, Shipping Point Basis"/>
    <s v="36-60s slightly higher, others about steady."/>
    <s v="occasional lower and higher"/>
    <s v="Extra services included."/>
    <s v="Nogales, Arizona"/>
    <x v="8"/>
  </r>
  <r>
    <s v="MEXICO CROSSINGS THROUGH NOGALES ARIZONA"/>
    <s v="cartons"/>
    <x v="0"/>
    <x v="76"/>
    <n v="12.95"/>
    <n v="14.95"/>
    <n v="0.31"/>
    <m/>
    <m/>
    <n v="2025"/>
    <s v="6s"/>
    <m/>
    <s v="MODERATE"/>
    <s v="Sales F.O.B. Shipping Point and/or Delivered Sales, Shipping Point Basis"/>
    <s v="36-60s slightly higher, others about steady."/>
    <s v="occasional lower and higher"/>
    <s v="Extra services included."/>
    <s v="Nogales, Arizona"/>
    <x v="8"/>
  </r>
  <r>
    <s v="MEXICO CROSSINGS THROUGH NOGALES ARIZONA"/>
    <s v="24 inch bins"/>
    <x v="1"/>
    <x v="77"/>
    <n v="150"/>
    <n v="189"/>
    <n v="0.245"/>
    <n v="168"/>
    <n v="175"/>
    <n v="2025"/>
    <s v="approx 36 count"/>
    <m/>
    <s v="MODERATE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77"/>
    <n v="160"/>
    <n v="196"/>
    <n v="0.25"/>
    <n v="168"/>
    <n v="182"/>
    <n v="2025"/>
    <s v="approx 45 count"/>
    <m/>
    <s v="MODERATE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77"/>
    <n v="160"/>
    <n v="196"/>
    <n v="0.25"/>
    <n v="168"/>
    <n v="182"/>
    <n v="2025"/>
    <s v="approx 60 count"/>
    <m/>
    <s v="MODERATE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78"/>
    <n v="150"/>
    <n v="189"/>
    <n v="0.245"/>
    <n v="168"/>
    <n v="175"/>
    <n v="2025"/>
    <s v="approx 36 count"/>
    <m/>
    <s v="MODERATE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78"/>
    <n v="160"/>
    <n v="196"/>
    <n v="0.25"/>
    <n v="168"/>
    <n v="182"/>
    <n v="2025"/>
    <s v="approx 45 count"/>
    <m/>
    <s v="MODERATE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78"/>
    <n v="160"/>
    <n v="196"/>
    <n v="0.25"/>
    <n v="168"/>
    <n v="182"/>
    <n v="2025"/>
    <s v="approx 60 count"/>
    <m/>
    <s v="MODERATE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79"/>
    <n v="150"/>
    <n v="189"/>
    <n v="0.245"/>
    <n v="168"/>
    <n v="175"/>
    <n v="2025"/>
    <s v="approx 36 count"/>
    <m/>
    <s v="MODERATE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79"/>
    <n v="160"/>
    <n v="196"/>
    <n v="0.25"/>
    <n v="168"/>
    <n v="182"/>
    <n v="2025"/>
    <s v="approx 45 count"/>
    <m/>
    <s v="MODERATE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79"/>
    <n v="160"/>
    <n v="196"/>
    <n v="0.25"/>
    <n v="168"/>
    <n v="182"/>
    <n v="2025"/>
    <s v="approx 60 count"/>
    <m/>
    <s v="MODERATE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80"/>
    <n v="175"/>
    <n v="196"/>
    <n v="0.26"/>
    <n v="182"/>
    <m/>
    <n v="2025"/>
    <s v="approx 45 count"/>
    <m/>
    <s v="MODERATE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80"/>
    <n v="175"/>
    <n v="196"/>
    <n v="0.26"/>
    <n v="182"/>
    <m/>
    <n v="2025"/>
    <s v="approx 60 count"/>
    <m/>
    <s v="MODERATE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80"/>
    <n v="175"/>
    <n v="196"/>
    <n v="0.27"/>
    <n v="189"/>
    <m/>
    <n v="2025"/>
    <s v="approx 36 count"/>
    <m/>
    <s v="MODERATE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81"/>
    <n v="182"/>
    <n v="196"/>
    <n v="0.26571428571428574"/>
    <n v="186"/>
    <m/>
    <n v="2025"/>
    <s v="approx 60 count"/>
    <m/>
    <s v="MODERATE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81"/>
    <n v="182"/>
    <n v="196"/>
    <n v="0.26571428571428574"/>
    <n v="186"/>
    <m/>
    <n v="2025"/>
    <s v="approx 45 count"/>
    <m/>
    <s v="MODERATE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81"/>
    <n v="175"/>
    <n v="196"/>
    <n v="0.27"/>
    <n v="189"/>
    <m/>
    <n v="2025"/>
    <s v="approx 36 count"/>
    <m/>
    <s v="MODERATE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82"/>
    <n v="185"/>
    <n v="196"/>
    <n v="0.26571428571428574"/>
    <n v="186"/>
    <m/>
    <n v="2025"/>
    <s v="approx 45 count"/>
    <m/>
    <s v="FAIRLY 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82"/>
    <n v="185"/>
    <n v="196"/>
    <n v="0.26571428571428574"/>
    <n v="186"/>
    <m/>
    <n v="2025"/>
    <s v="approx 60 count"/>
    <m/>
    <s v="FAIRLY 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82"/>
    <n v="185"/>
    <n v="196"/>
    <n v="0.27"/>
    <n v="189"/>
    <m/>
    <n v="2025"/>
    <s v="approx 36 count"/>
    <m/>
    <s v="FAIRLY 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83"/>
    <n v="182"/>
    <n v="196"/>
    <n v="0.26714285714285713"/>
    <n v="185"/>
    <n v="189"/>
    <n v="2025"/>
    <s v="approx 45 count"/>
    <m/>
    <s v="FAIRLY 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83"/>
    <n v="182"/>
    <n v="196"/>
    <n v="0.26714285714285713"/>
    <n v="185"/>
    <n v="189"/>
    <n v="2025"/>
    <s v="approx 60 count"/>
    <m/>
    <s v="FAIRLY 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83"/>
    <n v="182"/>
    <n v="196"/>
    <n v="0.26714285714285713"/>
    <n v="185"/>
    <n v="189"/>
    <n v="2025"/>
    <s v="approx 36 count"/>
    <m/>
    <s v="FAIRLY 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84"/>
    <n v="182"/>
    <n v="196"/>
    <n v="0.26714285714285713"/>
    <n v="185"/>
    <n v="189"/>
    <n v="2025"/>
    <s v="approx 45 count"/>
    <m/>
    <s v="FAIRLY 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84"/>
    <n v="182"/>
    <n v="196"/>
    <n v="0.26714285714285713"/>
    <n v="185"/>
    <n v="189"/>
    <n v="2025"/>
    <s v="approx 60 count"/>
    <m/>
    <s v="FAIRLY 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84"/>
    <n v="182"/>
    <n v="196"/>
    <n v="0.26714285714285713"/>
    <n v="185"/>
    <n v="189"/>
    <n v="2025"/>
    <s v="approx 36 count"/>
    <m/>
    <s v="FAIRLY 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0"/>
    <n v="182"/>
    <n v="196"/>
    <n v="0.26714285714285713"/>
    <n v="185"/>
    <n v="189"/>
    <n v="2025"/>
    <s v="approx 36 count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0"/>
    <n v="182"/>
    <n v="196"/>
    <n v="0.26714285714285713"/>
    <n v="185"/>
    <n v="189"/>
    <n v="2025"/>
    <s v="approx 45 count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NOGALES ARIZONA"/>
    <s v="24 inch bins"/>
    <x v="1"/>
    <x v="0"/>
    <n v="182"/>
    <n v="196"/>
    <n v="0.26714285714285713"/>
    <n v="185"/>
    <n v="189"/>
    <n v="2025"/>
    <s v="approx 60 count"/>
    <m/>
    <s v="LIGHT"/>
    <s v="Sales F.O.B. Shipping Point and/or Delivered Sales, Shipping Point Basis"/>
    <s v="About Steady"/>
    <s v="occasional higher and lower"/>
    <s v="Extra services included."/>
    <s v="Nogales, Arizona"/>
    <x v="8"/>
  </r>
  <r>
    <s v="MEXICO CROSSINGS THROUGH TEXAS"/>
    <s v="24 inch bins"/>
    <x v="1"/>
    <x v="33"/>
    <n v="180"/>
    <n v="216"/>
    <n v="0.28999999999999998"/>
    <n v="190"/>
    <n v="216"/>
    <n v="2025"/>
    <s v="approx 36 count"/>
    <m/>
    <s v="MODERATE"/>
    <s v="Sales F.O.B. Shipping Point and/or Delivered Sales, Shipping Point Basis"/>
    <s v="Steady"/>
    <s v="occasional higher and lower"/>
    <s v="Wide range in quality and condition."/>
    <s v="Mcallen, Texas"/>
    <x v="9"/>
  </r>
  <r>
    <s v="MEXICO CROSSINGS THROUGH TEXAS"/>
    <s v="24 inch bins"/>
    <x v="1"/>
    <x v="33"/>
    <n v="200"/>
    <n v="240"/>
    <n v="0.30285714285714288"/>
    <n v="200"/>
    <n v="224"/>
    <n v="2025"/>
    <s v="approx 60 count"/>
    <m/>
    <s v="MODERATE"/>
    <s v="Sales F.O.B. Shipping Point and/or Delivered Sales, Shipping Point Basis"/>
    <s v="Steady"/>
    <m/>
    <s v="Wide range in quality and condition."/>
    <s v="Mcallen, Texas"/>
    <x v="9"/>
  </r>
  <r>
    <s v="MEXICO CROSSINGS THROUGH TEXAS"/>
    <s v="24 inch bins"/>
    <x v="1"/>
    <x v="33"/>
    <n v="200"/>
    <n v="240"/>
    <n v="0.30285714285714288"/>
    <n v="200"/>
    <n v="224"/>
    <n v="2025"/>
    <s v="approx 45 count"/>
    <m/>
    <s v="MODERATE"/>
    <s v="Sales F.O.B. Shipping Point and/or Delivered Sales, Shipping Point Basis"/>
    <s v="Steady"/>
    <s v="occasional higher and lower"/>
    <s v="Wide range in quality and condition."/>
    <s v="Mcallen, Texas"/>
    <x v="9"/>
  </r>
  <r>
    <s v="MEXICO CROSSINGS THROUGH TEXAS"/>
    <s v="24 inch bins"/>
    <x v="1"/>
    <x v="101"/>
    <n v="200"/>
    <n v="231"/>
    <n v="0.30499999999999999"/>
    <n v="203"/>
    <n v="224"/>
    <n v="2025"/>
    <s v="approx 36 count"/>
    <m/>
    <s v="MODERATE"/>
    <s v="Sales F.O.B. Shipping Point and/or Delivered Sales, Shipping Point Basis"/>
    <s v="Slightly Higher"/>
    <s v="occasional higher and lower"/>
    <s v="Wide range in quality and condition."/>
    <s v="Mcallen, Texas"/>
    <x v="9"/>
  </r>
  <r>
    <s v="MEXICO CROSSINGS THROUGH TEXAS"/>
    <s v="24 inch bins"/>
    <x v="1"/>
    <x v="101"/>
    <n v="204"/>
    <n v="240"/>
    <n v="0.31"/>
    <n v="210"/>
    <n v="224"/>
    <n v="2025"/>
    <s v="approx 60 count"/>
    <m/>
    <s v="MODERATE"/>
    <s v="Sales F.O.B. Shipping Point and/or Delivered Sales, Shipping Point Basis"/>
    <s v="Slightly Higher"/>
    <m/>
    <s v="Wide range in quality and condition."/>
    <s v="Mcallen, Texas"/>
    <x v="9"/>
  </r>
  <r>
    <s v="MEXICO CROSSINGS THROUGH TEXAS"/>
    <s v="24 inch bins"/>
    <x v="1"/>
    <x v="101"/>
    <n v="204"/>
    <n v="240"/>
    <n v="0.31"/>
    <n v="210"/>
    <n v="224"/>
    <n v="2025"/>
    <s v="approx 45 count"/>
    <m/>
    <s v="MODERATE"/>
    <s v="Sales F.O.B. Shipping Point and/or Delivered Sales, Shipping Point Basis"/>
    <s v="Slightly Higher"/>
    <s v="occasional higher and lower"/>
    <s v="Wide range in quality and condition."/>
    <s v="Mcallen, Texas"/>
    <x v="9"/>
  </r>
  <r>
    <s v="MEXICO CROSSINGS THROUGH TEXAS"/>
    <s v="24 inch bins"/>
    <x v="1"/>
    <x v="34"/>
    <n v="200"/>
    <n v="231"/>
    <n v="0.30499999999999999"/>
    <n v="203"/>
    <n v="224"/>
    <n v="2025"/>
    <s v="approx 36 count"/>
    <m/>
    <s v="MODERATE"/>
    <s v="Sales F.O.B. Shipping Point and/or Delivered Sales, Shipping Point Basis"/>
    <s v="About Steady"/>
    <s v="occasional higher and lower"/>
    <s v="Wide range in quality and condition."/>
    <s v="Mcallen, Texas"/>
    <x v="9"/>
  </r>
  <r>
    <s v="MEXICO CROSSINGS THROUGH TEXAS"/>
    <s v="24 inch bins"/>
    <x v="1"/>
    <x v="34"/>
    <n v="204"/>
    <n v="240"/>
    <n v="0.31"/>
    <n v="210"/>
    <n v="224"/>
    <n v="2025"/>
    <s v="approx 45 count"/>
    <m/>
    <s v="MODERATE"/>
    <s v="Sales F.O.B. Shipping Point and/or Delivered Sales, Shipping Point Basis"/>
    <s v="About Steady"/>
    <s v="occasional higher and lower"/>
    <s v="Wide range in quality and condition."/>
    <s v="Mcallen, Texas"/>
    <x v="9"/>
  </r>
  <r>
    <s v="MEXICO CROSSINGS THROUGH TEXAS"/>
    <s v="24 inch bins"/>
    <x v="1"/>
    <x v="34"/>
    <n v="204"/>
    <n v="240"/>
    <n v="0.31"/>
    <n v="210"/>
    <n v="224"/>
    <n v="2025"/>
    <s v="approx 60 count"/>
    <m/>
    <s v="MODERATE"/>
    <s v="Sales F.O.B. Shipping Point and/or Delivered Sales, Shipping Point Basis"/>
    <s v="About Steady"/>
    <m/>
    <s v="Wide range in quality and condition."/>
    <s v="Mcallen, Texas"/>
    <x v="9"/>
  </r>
  <r>
    <s v="MEXICO CROSSINGS THROUGH TEXAS"/>
    <s v="24 inch bins"/>
    <x v="1"/>
    <x v="102"/>
    <n v="200"/>
    <n v="231"/>
    <n v="0.30499999999999999"/>
    <n v="203"/>
    <n v="224"/>
    <n v="2025"/>
    <s v="approx 36 count"/>
    <m/>
    <s v="MODERATE"/>
    <s v="Sales F.O.B. Shipping Point and/or Delivered Sales, Shipping Point Basis"/>
    <s v="About Steady"/>
    <s v="occasional higher and lower"/>
    <s v="Wide range in quality and condition."/>
    <s v="Mcallen, Texas"/>
    <x v="9"/>
  </r>
  <r>
    <s v="MEXICO CROSSINGS THROUGH TEXAS"/>
    <s v="24 inch bins"/>
    <x v="1"/>
    <x v="102"/>
    <n v="204"/>
    <n v="240"/>
    <n v="0.31"/>
    <n v="210"/>
    <n v="224"/>
    <n v="2025"/>
    <s v="approx 45 count"/>
    <m/>
    <s v="MODERATE"/>
    <s v="Sales F.O.B. Shipping Point and/or Delivered Sales, Shipping Point Basis"/>
    <s v="About Steady"/>
    <s v="occasional higher and lower"/>
    <s v="Wide range in quality and condition."/>
    <s v="Mcallen, Texas"/>
    <x v="9"/>
  </r>
  <r>
    <s v="MEXICO CROSSINGS THROUGH TEXAS"/>
    <s v="24 inch bins"/>
    <x v="1"/>
    <x v="102"/>
    <n v="204"/>
    <n v="240"/>
    <n v="0.31"/>
    <n v="210"/>
    <n v="224"/>
    <n v="2025"/>
    <s v="approx 60 count"/>
    <m/>
    <s v="MODERATE"/>
    <s v="Sales F.O.B. Shipping Point and/or Delivered Sales, Shipping Point Basis"/>
    <s v="About Steady"/>
    <m/>
    <s v="Wide range in quality and condition."/>
    <s v="Mcallen, Texas"/>
    <x v="9"/>
  </r>
  <r>
    <s v="MEXICO CROSSINGS THROUGH TEXAS"/>
    <s v="24 inch bins"/>
    <x v="1"/>
    <x v="103"/>
    <n v="200"/>
    <n v="231"/>
    <n v="0.30499999999999999"/>
    <n v="203"/>
    <n v="224"/>
    <n v="2025"/>
    <s v="approx 36 count"/>
    <m/>
    <s v="MODERATE"/>
    <s v="Sales F.O.B. Shipping Point and/or Delivered Sales, Shipping Point Basis"/>
    <s v="About Steady"/>
    <s v="occasional higher and lower"/>
    <s v="Wide range in quality and condition."/>
    <s v="Mcallen, Texas"/>
    <x v="9"/>
  </r>
  <r>
    <s v="MEXICO CROSSINGS THROUGH TEXAS"/>
    <s v="24 inch bins"/>
    <x v="1"/>
    <x v="103"/>
    <n v="204"/>
    <n v="240"/>
    <n v="0.31"/>
    <n v="210"/>
    <n v="224"/>
    <n v="2025"/>
    <s v="approx 60 count"/>
    <m/>
    <s v="MODERATE"/>
    <s v="Sales F.O.B. Shipping Point and/or Delivered Sales, Shipping Point Basis"/>
    <s v="About Steady"/>
    <m/>
    <s v="Wide range in quality and condition."/>
    <s v="Mcallen, Texas"/>
    <x v="9"/>
  </r>
  <r>
    <s v="MEXICO CROSSINGS THROUGH TEXAS"/>
    <s v="24 inch bins"/>
    <x v="1"/>
    <x v="103"/>
    <n v="204"/>
    <n v="240"/>
    <n v="0.31"/>
    <n v="210"/>
    <n v="224"/>
    <n v="2025"/>
    <s v="approx 45 count"/>
    <m/>
    <s v="MODERATE"/>
    <s v="Sales F.O.B. Shipping Point and/or Delivered Sales, Shipping Point Basis"/>
    <s v="About Steady"/>
    <s v="occasional higher and lower"/>
    <s v="Wide range in quality and condition."/>
    <s v="Mcallen, Texas"/>
    <x v="9"/>
  </r>
  <r>
    <s v="MEXICO CROSSINGS THROUGH TEXAS"/>
    <s v="24 inch bins"/>
    <x v="1"/>
    <x v="35"/>
    <n v="200"/>
    <n v="231"/>
    <n v="0.30499999999999999"/>
    <n v="203"/>
    <n v="224"/>
    <n v="2025"/>
    <s v="approx 36 count"/>
    <m/>
    <s v="MODERATE"/>
    <s v="Sales F.O.B. Shipping Point and/or Delivered Sales, Shipping Point Basis"/>
    <s v="About Steady"/>
    <s v="occasional higher and lower"/>
    <s v="Wide range in quality and condition."/>
    <s v="Mcallen, Texas"/>
    <x v="9"/>
  </r>
  <r>
    <s v="MEXICO CROSSINGS THROUGH TEXAS"/>
    <s v="24 inch bins"/>
    <x v="1"/>
    <x v="35"/>
    <n v="204"/>
    <n v="240"/>
    <n v="0.31"/>
    <n v="210"/>
    <n v="224"/>
    <n v="2025"/>
    <s v="approx 45 count"/>
    <m/>
    <s v="MODERATE"/>
    <s v="Sales F.O.B. Shipping Point and/or Delivered Sales, Shipping Point Basis"/>
    <s v="About Steady"/>
    <s v="occasional higher and lower"/>
    <s v="Wide range in quality and condition."/>
    <s v="Mcallen, Texas"/>
    <x v="9"/>
  </r>
  <r>
    <s v="MEXICO CROSSINGS THROUGH TEXAS"/>
    <s v="24 inch bins"/>
    <x v="1"/>
    <x v="35"/>
    <n v="204"/>
    <n v="240"/>
    <n v="0.31"/>
    <n v="210"/>
    <n v="224"/>
    <n v="2025"/>
    <s v="approx 60 count"/>
    <m/>
    <s v="MODERATE"/>
    <s v="Sales F.O.B. Shipping Point and/or Delivered Sales, Shipping Point Basis"/>
    <s v="About Steady"/>
    <m/>
    <s v="Wide range in quality and condition."/>
    <s v="Mcallen, Texas"/>
    <x v="9"/>
  </r>
  <r>
    <s v="MEXICO CROSSINGS THROUGH TEXAS"/>
    <s v="24 inch bins"/>
    <x v="1"/>
    <x v="104"/>
    <n v="231"/>
    <n v="254"/>
    <n v="0.35642857142857143"/>
    <n v="245"/>
    <n v="254"/>
    <n v="2025"/>
    <s v="approx 60 count"/>
    <s v="LIGHT"/>
    <s v="FAIRLY GOOD"/>
    <s v="Sales F.O.B. Shipping Point and/or Delivered Sales, Shipping Point Basis"/>
    <s v="Slightly Higher"/>
    <m/>
    <s v="Wide range in quality and condition."/>
    <s v="Mcallen, Texas"/>
    <x v="9"/>
  </r>
  <r>
    <s v="MEXICO CROSSINGS THROUGH TEXAS"/>
    <s v="24 inch bins"/>
    <x v="1"/>
    <x v="104"/>
    <n v="231"/>
    <n v="254"/>
    <n v="0.35642857142857143"/>
    <n v="245"/>
    <n v="254"/>
    <n v="2025"/>
    <s v="approx 36 count"/>
    <s v="LIGHT"/>
    <s v="FAIRLY GOOD"/>
    <s v="Sales F.O.B. Shipping Point and/or Delivered Sales, Shipping Point Basis"/>
    <s v="Slightly Higher"/>
    <s v="occasional higher and lower"/>
    <s v="Wide range in quality and condition."/>
    <s v="Mcallen, Texas"/>
    <x v="9"/>
  </r>
  <r>
    <s v="MEXICO CROSSINGS THROUGH TEXAS"/>
    <s v="24 inch bins"/>
    <x v="1"/>
    <x v="104"/>
    <n v="231"/>
    <n v="254"/>
    <n v="0.35642857142857143"/>
    <n v="245"/>
    <n v="254"/>
    <n v="2025"/>
    <s v="approx 45 count"/>
    <s v="LIGHT"/>
    <s v="FAIRLY GOOD"/>
    <s v="Sales F.O.B. Shipping Point and/or Delivered Sales, Shipping Point Basis"/>
    <s v="Slightly Higher"/>
    <s v="occasional higher and lower"/>
    <s v="Wide range in quality and condition."/>
    <s v="Mcallen, Texas"/>
    <x v="9"/>
  </r>
  <r>
    <s v="MEXICO CROSSINGS THROUGH TEXAS"/>
    <s v="24 inch bins"/>
    <x v="1"/>
    <x v="36"/>
    <n v="231"/>
    <n v="254"/>
    <n v="0.35642857142857143"/>
    <n v="245"/>
    <n v="254"/>
    <n v="2025"/>
    <s v="approx 60 count"/>
    <s v="LIGHT"/>
    <s v="FAIRLY GOOD"/>
    <s v="Sales F.O.B. Shipping Point and/or Delivered Sales, Shipping Point Basis"/>
    <s v="About Steady"/>
    <m/>
    <s v="Wide range in quality and condition."/>
    <s v="Mcallen, Texas"/>
    <x v="9"/>
  </r>
  <r>
    <s v="MEXICO CROSSINGS THROUGH TEXAS"/>
    <s v="24 inch bins"/>
    <x v="1"/>
    <x v="36"/>
    <n v="231"/>
    <n v="254"/>
    <n v="0.35642857142857143"/>
    <n v="245"/>
    <n v="254"/>
    <n v="2025"/>
    <s v="approx 36 count"/>
    <s v="LIGHT"/>
    <s v="FAIRLY GOOD"/>
    <s v="Sales F.O.B. Shipping Point and/or Delivered Sales, Shipping Point Basis"/>
    <s v="About Steady"/>
    <s v="occasional higher and lower"/>
    <s v="Wide range in quality and condition."/>
    <s v="Mcallen, Texas"/>
    <x v="9"/>
  </r>
  <r>
    <s v="MEXICO CROSSINGS THROUGH TEXAS"/>
    <s v="24 inch bins"/>
    <x v="1"/>
    <x v="36"/>
    <n v="231"/>
    <n v="254"/>
    <n v="0.35642857142857143"/>
    <n v="245"/>
    <n v="254"/>
    <n v="2025"/>
    <s v="approx 45 count"/>
    <s v="LIGHT"/>
    <s v="FAIRLY GOOD"/>
    <s v="Sales F.O.B. Shipping Point and/or Delivered Sales, Shipping Point Basis"/>
    <s v="About Steady"/>
    <s v="occasional higher and lower"/>
    <s v="Wide range in quality and condition."/>
    <s v="Mcallen, Texas"/>
    <x v="9"/>
  </r>
  <r>
    <s v="MEXICO CROSSINGS THROUGH TEXAS"/>
    <s v="24 inch bins"/>
    <x v="1"/>
    <x v="105"/>
    <n v="231"/>
    <n v="254"/>
    <n v="0.35642857142857143"/>
    <n v="245"/>
    <n v="254"/>
    <n v="2025"/>
    <s v="approx 36 count"/>
    <s v="LIGHT"/>
    <s v="FAIRLY GOOD"/>
    <s v="Sales F.O.B. Shipping Point and/or Delivered Sales, Shipping Point Basis"/>
    <s v="About Steady"/>
    <s v="occasional higher and lower"/>
    <s v="Wide range in quality and condition."/>
    <s v="Mcallen, Texas"/>
    <x v="9"/>
  </r>
  <r>
    <s v="MEXICO CROSSINGS THROUGH TEXAS"/>
    <s v="24 inch bins"/>
    <x v="1"/>
    <x v="105"/>
    <n v="231"/>
    <n v="254"/>
    <n v="0.35642857142857143"/>
    <n v="245"/>
    <n v="254"/>
    <n v="2025"/>
    <s v="approx 45 count"/>
    <s v="LIGHT"/>
    <s v="FAIRLY GOOD"/>
    <s v="Sales F.O.B. Shipping Point and/or Delivered Sales, Shipping Point Basis"/>
    <s v="About Steady"/>
    <s v="occasional higher and lower"/>
    <s v="Wide range in quality and condition."/>
    <s v="Mcallen, Texas"/>
    <x v="9"/>
  </r>
  <r>
    <s v="MEXICO CROSSINGS THROUGH TEXAS"/>
    <s v="24 inch bins"/>
    <x v="1"/>
    <x v="105"/>
    <n v="231"/>
    <n v="254"/>
    <n v="0.35642857142857143"/>
    <n v="245"/>
    <n v="254"/>
    <n v="2025"/>
    <s v="approx 60 count"/>
    <s v="LIGHT"/>
    <s v="FAIRLY GOOD"/>
    <s v="Sales F.O.B. Shipping Point and/or Delivered Sales, Shipping Point Basis"/>
    <s v="About Steady"/>
    <m/>
    <s v="Wide range in quality and condition."/>
    <s v="Mcallen, Texas"/>
    <x v="9"/>
  </r>
  <r>
    <s v="MEXICO CROSSINGS THROUGH TEXAS"/>
    <s v="24 inch bins"/>
    <x v="1"/>
    <x v="106"/>
    <n v="254"/>
    <n v="273"/>
    <n v="0.37142857142857144"/>
    <n v="254"/>
    <n v="266"/>
    <n v="2025"/>
    <s v="approx 45 count"/>
    <s v="LIGHT"/>
    <s v="EXCEEDS SUPPLY"/>
    <s v="Sales F.O.B. Shipping Point and/or Delivered Sales, Shipping Point Basis"/>
    <s v="Slightly Higher"/>
    <s v="occasional higher"/>
    <s v="Wide range in quality and condition."/>
    <s v="Mcallen, Texas"/>
    <x v="9"/>
  </r>
  <r>
    <s v="MEXICO CROSSINGS THROUGH TEXAS"/>
    <s v="24 inch bins"/>
    <x v="1"/>
    <x v="106"/>
    <n v="254"/>
    <n v="273"/>
    <n v="0.37142857142857144"/>
    <n v="254"/>
    <n v="266"/>
    <n v="2025"/>
    <s v="approx 60 count"/>
    <s v="LIGHT"/>
    <s v="EXCEEDS SUPPLY"/>
    <s v="Sales F.O.B. Shipping Point and/or Delivered Sales, Shipping Point Basis"/>
    <s v="Slightly Higher"/>
    <s v="occasional higher"/>
    <s v="Wide range in quality and condition."/>
    <s v="Mcallen, Texas"/>
    <x v="9"/>
  </r>
  <r>
    <s v="MEXICO CROSSINGS THROUGH TEXAS"/>
    <s v="24 inch bins"/>
    <x v="1"/>
    <x v="106"/>
    <n v="254"/>
    <n v="273"/>
    <n v="0.37142857142857144"/>
    <n v="254"/>
    <n v="266"/>
    <n v="2025"/>
    <s v="approx 36 count"/>
    <s v="LIGHT"/>
    <s v="EXCEEDS SUPPLY"/>
    <s v="Sales F.O.B. Shipping Point and/or Delivered Sales, Shipping Point Basis"/>
    <s v="Slightly Higher"/>
    <s v="occasional higher"/>
    <s v="Wide range in quality and condition."/>
    <s v="Mcallen, Texas"/>
    <x v="9"/>
  </r>
  <r>
    <s v="MEXICO CROSSINGS THROUGH TEXAS"/>
    <s v="24 inch bins"/>
    <x v="1"/>
    <x v="37"/>
    <n v="254"/>
    <n v="280"/>
    <n v="0.38500000000000001"/>
    <n v="266"/>
    <n v="273"/>
    <n v="2025"/>
    <s v="approx 60 count"/>
    <s v="LIGHT"/>
    <s v="EXCEEDS SUPPLY"/>
    <s v="Sales F.O.B. Shipping Point and/or Delivered Sales, Shipping Point Basis"/>
    <s v="Slightly Higher"/>
    <s v="occasional higher"/>
    <s v="Wide range in quality and condition."/>
    <s v="Mcallen, Texas"/>
    <x v="9"/>
  </r>
  <r>
    <s v="MEXICO CROSSINGS THROUGH TEXAS"/>
    <s v="24 inch bins"/>
    <x v="1"/>
    <x v="37"/>
    <n v="254"/>
    <n v="280"/>
    <n v="0.38500000000000001"/>
    <n v="266"/>
    <n v="273"/>
    <n v="2025"/>
    <s v="approx 36 count"/>
    <s v="LIGHT"/>
    <s v="EXCEEDS SUPPLY"/>
    <s v="Sales F.O.B. Shipping Point and/or Delivered Sales, Shipping Point Basis"/>
    <s v="Slightly Higher"/>
    <s v="occasional higher"/>
    <s v="Wide range in quality and condition."/>
    <s v="Mcallen, Texas"/>
    <x v="9"/>
  </r>
  <r>
    <s v="MEXICO CROSSINGS THROUGH TEXAS"/>
    <s v="24 inch bins"/>
    <x v="1"/>
    <x v="37"/>
    <n v="254"/>
    <n v="280"/>
    <n v="0.38500000000000001"/>
    <n v="266"/>
    <n v="273"/>
    <n v="2025"/>
    <s v="approx 45 count"/>
    <s v="LIGHT"/>
    <s v="EXCEEDS SUPPLY"/>
    <s v="Sales F.O.B. Shipping Point and/or Delivered Sales, Shipping Point Basis"/>
    <s v="Slightly Higher"/>
    <s v="occasional higher"/>
    <s v="Wide range in quality and condition."/>
    <s v="Mcallen, Texas"/>
    <x v="9"/>
  </r>
  <r>
    <s v="MEXICO CROSSINGS THROUGH TEXAS"/>
    <s v="24 inch bins"/>
    <x v="1"/>
    <x v="38"/>
    <n v="280"/>
    <n v="308"/>
    <n v="0.43"/>
    <n v="294"/>
    <n v="308"/>
    <n v="2025"/>
    <s v="approx 45 count"/>
    <s v="LIGHT"/>
    <s v="EXCEEDS SUPPLY"/>
    <s v="Sales F.O.B. Shipping Point and/or Delivered Sales, Shipping Point Basis"/>
    <m/>
    <s v="occasional higher"/>
    <s v="Wide range in quality and condition."/>
    <s v="Mcallen, Texas"/>
    <x v="9"/>
  </r>
  <r>
    <s v="MEXICO CROSSINGS THROUGH TEXAS"/>
    <s v="24 inch bins"/>
    <x v="1"/>
    <x v="38"/>
    <n v="280"/>
    <n v="308"/>
    <n v="0.43"/>
    <n v="294"/>
    <n v="308"/>
    <n v="2025"/>
    <s v="approx 60 count"/>
    <s v="LIGHT"/>
    <s v="EXCEEDS SUPPLY"/>
    <s v="Sales F.O.B. Shipping Point and/or Delivered Sales, Shipping Point Basis"/>
    <m/>
    <s v="occasional higher"/>
    <s v="Wide range in quality and condition."/>
    <s v="Mcallen, Texas"/>
    <x v="9"/>
  </r>
  <r>
    <s v="MEXICO CROSSINGS THROUGH TEXAS"/>
    <s v="24 inch bins"/>
    <x v="1"/>
    <x v="38"/>
    <n v="280"/>
    <n v="308"/>
    <n v="0.43"/>
    <n v="294"/>
    <n v="308"/>
    <n v="2025"/>
    <s v="approx 36 count"/>
    <s v="LIGHT"/>
    <s v="EXCEEDS SUPPLY"/>
    <s v="Sales F.O.B. Shipping Point and/or Delivered Sales, Shipping Point Basis"/>
    <m/>
    <s v="occasional higher"/>
    <s v="Wide range in quality and condition."/>
    <s v="Mcallen, Texas"/>
    <x v="9"/>
  </r>
  <r>
    <s v="MEXICO CROSSINGS THROUGH TEXAS"/>
    <s v="24 inch bins"/>
    <x v="1"/>
    <x v="107"/>
    <n v="280"/>
    <n v="308"/>
    <n v="0.43"/>
    <n v="294"/>
    <n v="308"/>
    <n v="2025"/>
    <s v="approx 36 count"/>
    <s v="LIGHT"/>
    <s v="EXCEEDS SUPPLY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07"/>
    <n v="280"/>
    <n v="308"/>
    <n v="0.43"/>
    <n v="294"/>
    <n v="308"/>
    <n v="2025"/>
    <s v="approx 45 count"/>
    <s v="LIGHT"/>
    <s v="EXCEEDS SUPPLY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07"/>
    <n v="280"/>
    <n v="308"/>
    <n v="0.43"/>
    <n v="294"/>
    <n v="308"/>
    <n v="2025"/>
    <s v="approx 60 count"/>
    <s v="LIGHT"/>
    <s v="EXCEEDS SUPPLY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08"/>
    <n v="280"/>
    <n v="308"/>
    <n v="0.43"/>
    <n v="294"/>
    <n v="308"/>
    <n v="2025"/>
    <s v="approx 36 count"/>
    <s v="LIGHT"/>
    <s v="EXCEEDS SUPPLY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08"/>
    <n v="280"/>
    <n v="308"/>
    <n v="0.43"/>
    <n v="294"/>
    <n v="308"/>
    <n v="2025"/>
    <s v="approx 60 count"/>
    <s v="LIGHT"/>
    <s v="EXCEEDS SUPPLY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08"/>
    <n v="280"/>
    <n v="308"/>
    <n v="0.43"/>
    <n v="294"/>
    <n v="308"/>
    <n v="2025"/>
    <s v="approx 45 count"/>
    <s v="LIGHT"/>
    <s v="EXCEEDS SUPPLY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39"/>
    <n v="287"/>
    <n v="322"/>
    <n v="0.45"/>
    <n v="308"/>
    <n v="322"/>
    <n v="2025"/>
    <s v="approx 36 count"/>
    <s v="LIGHT"/>
    <s v="EXCEEDS SUPPLY"/>
    <s v="Sales F.O.B. Shipping Point and/or Delivered Sales, Shipping Point Basis"/>
    <s v="Slightly Higher"/>
    <s v="occasional higher"/>
    <s v="Wide range in quality and condition."/>
    <s v="Mcallen, Texas"/>
    <x v="9"/>
  </r>
  <r>
    <s v="MEXICO CROSSINGS THROUGH TEXAS"/>
    <s v="24 inch bins"/>
    <x v="1"/>
    <x v="39"/>
    <n v="287"/>
    <n v="322"/>
    <n v="0.45"/>
    <n v="308"/>
    <n v="322"/>
    <n v="2025"/>
    <s v="approx 45 count"/>
    <s v="LIGHT"/>
    <s v="EXCEEDS SUPPLY"/>
    <s v="Sales F.O.B. Shipping Point and/or Delivered Sales, Shipping Point Basis"/>
    <s v="Slightly Higher"/>
    <s v="occasional higher"/>
    <s v="Wide range in quality and condition."/>
    <s v="Mcallen, Texas"/>
    <x v="9"/>
  </r>
  <r>
    <s v="MEXICO CROSSINGS THROUGH TEXAS"/>
    <s v="24 inch bins"/>
    <x v="1"/>
    <x v="39"/>
    <n v="287"/>
    <n v="322"/>
    <n v="0.45"/>
    <n v="308"/>
    <n v="322"/>
    <n v="2025"/>
    <s v="approx 60 count"/>
    <s v="LIGHT"/>
    <s v="EXCEEDS SUPPLY"/>
    <s v="Sales F.O.B. Shipping Point and/or Delivered Sales, Shipping Point Basis"/>
    <s v="Slightly Higher"/>
    <s v="occasional higher"/>
    <s v="Wide range in quality and condition."/>
    <s v="Mcallen, Texas"/>
    <x v="9"/>
  </r>
  <r>
    <s v="MEXICO CROSSINGS THROUGH TEXAS"/>
    <s v="24 inch bins"/>
    <x v="1"/>
    <x v="109"/>
    <n v="287"/>
    <n v="322"/>
    <n v="0.45"/>
    <n v="308"/>
    <n v="322"/>
    <n v="2025"/>
    <s v="approx 60 count"/>
    <s v="LIGHT"/>
    <s v="EXCEEDS SUPPLY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09"/>
    <n v="287"/>
    <n v="322"/>
    <n v="0.45"/>
    <n v="308"/>
    <n v="322"/>
    <n v="2025"/>
    <s v="approx 36 count"/>
    <s v="LIGHT"/>
    <s v="EXCEEDS SUPPLY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09"/>
    <n v="287"/>
    <n v="322"/>
    <n v="0.45"/>
    <n v="308"/>
    <n v="322"/>
    <n v="2025"/>
    <s v="approx 45 count"/>
    <s v="LIGHT"/>
    <s v="EXCEEDS SUPPLY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40"/>
    <n v="287"/>
    <n v="322"/>
    <n v="0.45"/>
    <n v="308"/>
    <n v="322"/>
    <n v="2025"/>
    <s v="approx 60 count"/>
    <m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40"/>
    <n v="287"/>
    <n v="322"/>
    <n v="0.45"/>
    <n v="308"/>
    <n v="322"/>
    <n v="2025"/>
    <s v="approx 45 count"/>
    <m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40"/>
    <n v="287"/>
    <n v="322"/>
    <n v="0.45"/>
    <n v="308"/>
    <n v="322"/>
    <n v="2025"/>
    <s v="approx 36 count"/>
    <m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10"/>
    <n v="287"/>
    <n v="322"/>
    <n v="0.45"/>
    <n v="308"/>
    <n v="322"/>
    <n v="2025"/>
    <s v="approx 45 count"/>
    <m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10"/>
    <n v="287"/>
    <n v="322"/>
    <n v="0.45"/>
    <n v="308"/>
    <n v="322"/>
    <n v="2025"/>
    <s v="approx 36 count"/>
    <m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10"/>
    <n v="287"/>
    <n v="322"/>
    <n v="0.45"/>
    <n v="308"/>
    <n v="322"/>
    <n v="2025"/>
    <s v="approx 60 count"/>
    <m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11"/>
    <n v="287"/>
    <n v="322"/>
    <n v="0.45"/>
    <n v="308"/>
    <n v="322"/>
    <n v="2025"/>
    <s v="approx 60 count"/>
    <m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11"/>
    <n v="287"/>
    <n v="322"/>
    <n v="0.45"/>
    <n v="308"/>
    <n v="322"/>
    <n v="2025"/>
    <s v="approx 36 count"/>
    <m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11"/>
    <n v="287"/>
    <n v="322"/>
    <n v="0.45"/>
    <n v="308"/>
    <n v="322"/>
    <n v="2025"/>
    <s v="approx 45 count"/>
    <m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41"/>
    <n v="287"/>
    <n v="322"/>
    <n v="0.45"/>
    <n v="308"/>
    <n v="322"/>
    <n v="2025"/>
    <s v="approx 36 count"/>
    <m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41"/>
    <n v="287"/>
    <n v="322"/>
    <n v="0.45"/>
    <n v="308"/>
    <n v="322"/>
    <n v="2025"/>
    <s v="approx 45 count"/>
    <m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41"/>
    <n v="287"/>
    <n v="322"/>
    <n v="0.45"/>
    <n v="308"/>
    <n v="322"/>
    <n v="2025"/>
    <s v="approx 60 count"/>
    <m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12"/>
    <n v="287"/>
    <n v="322"/>
    <n v="0.45"/>
    <n v="308"/>
    <n v="322"/>
    <n v="2025"/>
    <s v="approx 36 count"/>
    <m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12"/>
    <n v="287"/>
    <n v="322"/>
    <n v="0.45"/>
    <n v="308"/>
    <n v="322"/>
    <n v="2025"/>
    <s v="approx 45 count"/>
    <m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12"/>
    <n v="287"/>
    <n v="322"/>
    <n v="0.45"/>
    <n v="308"/>
    <n v="322"/>
    <n v="2025"/>
    <s v="approx 60 count"/>
    <m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42"/>
    <n v="287"/>
    <n v="322"/>
    <n v="0.45"/>
    <n v="308"/>
    <n v="322"/>
    <n v="2025"/>
    <s v="approx 60 count"/>
    <m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42"/>
    <n v="287"/>
    <n v="322"/>
    <n v="0.45"/>
    <n v="308"/>
    <n v="322"/>
    <n v="2025"/>
    <s v="approx 36 count"/>
    <m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42"/>
    <n v="287"/>
    <n v="322"/>
    <n v="0.45"/>
    <n v="308"/>
    <n v="322"/>
    <n v="2025"/>
    <s v="approx 45 count"/>
    <m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13"/>
    <n v="287"/>
    <n v="322"/>
    <n v="0.45"/>
    <n v="308"/>
    <n v="322"/>
    <n v="2025"/>
    <s v="approx 36 count"/>
    <m/>
    <s v="VERY 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13"/>
    <n v="287"/>
    <n v="322"/>
    <n v="0.45"/>
    <n v="308"/>
    <n v="322"/>
    <n v="2025"/>
    <s v="approx 45 count"/>
    <m/>
    <s v="VERY 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13"/>
    <n v="287"/>
    <n v="322"/>
    <n v="0.45"/>
    <n v="308"/>
    <n v="322"/>
    <n v="2025"/>
    <s v="approx 60 count"/>
    <m/>
    <s v="VERY 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14"/>
    <n v="287"/>
    <n v="322"/>
    <n v="0.45"/>
    <n v="308"/>
    <n v="322"/>
    <n v="2025"/>
    <s v="approx 60 count"/>
    <m/>
    <s v="VERY 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14"/>
    <n v="287"/>
    <n v="322"/>
    <n v="0.45"/>
    <n v="308"/>
    <n v="322"/>
    <n v="2025"/>
    <s v="approx 36 count"/>
    <m/>
    <s v="VERY 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14"/>
    <n v="287"/>
    <n v="322"/>
    <n v="0.45"/>
    <n v="308"/>
    <n v="322"/>
    <n v="2025"/>
    <s v="approx 45 count"/>
    <m/>
    <s v="VERY 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43"/>
    <n v="287"/>
    <n v="322"/>
    <n v="0.45"/>
    <n v="308"/>
    <n v="322"/>
    <n v="2025"/>
    <s v="approx 60 count"/>
    <m/>
    <s v="VERY 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43"/>
    <n v="287"/>
    <n v="322"/>
    <n v="0.45"/>
    <n v="308"/>
    <n v="322"/>
    <n v="2025"/>
    <s v="approx 36 count"/>
    <m/>
    <s v="VERY 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43"/>
    <n v="287"/>
    <n v="322"/>
    <n v="0.45"/>
    <n v="308"/>
    <n v="322"/>
    <n v="2025"/>
    <s v="approx 45 count"/>
    <m/>
    <s v="VERY 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15"/>
    <n v="287"/>
    <n v="322"/>
    <n v="0.45"/>
    <n v="308"/>
    <n v="322"/>
    <n v="2025"/>
    <s v="approx 36 count"/>
    <m/>
    <s v="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15"/>
    <n v="287"/>
    <n v="322"/>
    <n v="0.45"/>
    <n v="308"/>
    <n v="322"/>
    <n v="2025"/>
    <s v="approx 45 count"/>
    <m/>
    <s v="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15"/>
    <n v="287"/>
    <n v="322"/>
    <n v="0.45"/>
    <n v="308"/>
    <n v="322"/>
    <n v="2025"/>
    <s v="approx 60 count"/>
    <m/>
    <s v="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44"/>
    <n v="287"/>
    <n v="322"/>
    <n v="0.45"/>
    <n v="308"/>
    <n v="322"/>
    <n v="2025"/>
    <s v="approx 45 count"/>
    <m/>
    <s v="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44"/>
    <n v="287"/>
    <n v="322"/>
    <n v="0.45"/>
    <n v="308"/>
    <n v="322"/>
    <n v="2025"/>
    <s v="approx 60 count"/>
    <m/>
    <s v="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44"/>
    <n v="287"/>
    <n v="322"/>
    <n v="0.45"/>
    <n v="308"/>
    <n v="322"/>
    <n v="2025"/>
    <s v="approx 36 count"/>
    <m/>
    <s v="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16"/>
    <n v="287"/>
    <n v="322"/>
    <n v="0.45"/>
    <n v="308"/>
    <n v="322"/>
    <n v="2025"/>
    <s v="approx 45 count"/>
    <m/>
    <s v="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16"/>
    <n v="287"/>
    <n v="322"/>
    <n v="0.45"/>
    <n v="308"/>
    <n v="322"/>
    <n v="2025"/>
    <s v="approx 36 count"/>
    <m/>
    <s v="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16"/>
    <n v="287"/>
    <n v="322"/>
    <n v="0.45"/>
    <n v="308"/>
    <n v="322"/>
    <n v="2025"/>
    <s v="approx 60 count"/>
    <m/>
    <s v="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17"/>
    <n v="287"/>
    <n v="322"/>
    <n v="0.45"/>
    <n v="308"/>
    <n v="322"/>
    <n v="2025"/>
    <s v="approx 45 count"/>
    <m/>
    <s v="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17"/>
    <n v="287"/>
    <n v="322"/>
    <n v="0.45"/>
    <n v="308"/>
    <n v="322"/>
    <n v="2025"/>
    <s v="approx 60 count"/>
    <m/>
    <s v="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17"/>
    <n v="287"/>
    <n v="322"/>
    <n v="0.45"/>
    <n v="308"/>
    <n v="322"/>
    <n v="2025"/>
    <s v="approx 36 count"/>
    <m/>
    <s v="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45"/>
    <n v="287"/>
    <n v="322"/>
    <n v="0.45"/>
    <n v="308"/>
    <n v="322"/>
    <n v="2025"/>
    <s v="approx 36 count"/>
    <m/>
    <s v="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45"/>
    <n v="287"/>
    <n v="322"/>
    <n v="0.45"/>
    <n v="308"/>
    <n v="322"/>
    <n v="2025"/>
    <s v="approx 45 count"/>
    <m/>
    <s v="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45"/>
    <n v="287"/>
    <n v="322"/>
    <n v="0.45"/>
    <n v="308"/>
    <n v="322"/>
    <n v="2025"/>
    <s v="approx 60 count"/>
    <m/>
    <s v="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46"/>
    <n v="287"/>
    <n v="322"/>
    <n v="0.43"/>
    <n v="294"/>
    <n v="308"/>
    <n v="2025"/>
    <s v="approx 60 count"/>
    <m/>
    <s v="MODERATE"/>
    <s v="Sales F.O.B. Shipping Point and/or Delivered Sales, Shipping Point Basis"/>
    <m/>
    <s v="occasional higher"/>
    <s v="Wide range in quality and condition."/>
    <s v="Mcallen, Texas"/>
    <x v="9"/>
  </r>
  <r>
    <s v="MEXICO CROSSINGS THROUGH TEXAS"/>
    <s v="24 inch bins"/>
    <x v="1"/>
    <x v="46"/>
    <n v="287"/>
    <n v="322"/>
    <n v="0.43"/>
    <n v="294"/>
    <n v="308"/>
    <n v="2025"/>
    <s v="approx 36 count"/>
    <m/>
    <s v="MODERATE"/>
    <s v="Sales F.O.B. Shipping Point and/or Delivered Sales, Shipping Point Basis"/>
    <m/>
    <s v="occasional higher"/>
    <s v="Wide range in quality and condition."/>
    <s v="Mcallen, Texas"/>
    <x v="9"/>
  </r>
  <r>
    <s v="MEXICO CROSSINGS THROUGH TEXAS"/>
    <s v="24 inch bins"/>
    <x v="1"/>
    <x v="46"/>
    <n v="287"/>
    <n v="322"/>
    <n v="0.43"/>
    <n v="294"/>
    <n v="308"/>
    <n v="2025"/>
    <s v="approx 45 count"/>
    <m/>
    <s v="MODERATE"/>
    <s v="Sales F.O.B. Shipping Point and/or Delivered Sales, Shipping Point Basis"/>
    <m/>
    <s v="occasional higher"/>
    <s v="Wide range in quality and condition."/>
    <s v="Mcallen, Texas"/>
    <x v="9"/>
  </r>
  <r>
    <s v="MEXICO CROSSINGS THROUGH TEXAS"/>
    <s v="24 inch bins"/>
    <x v="1"/>
    <x v="118"/>
    <n v="287"/>
    <n v="322"/>
    <n v="0.43"/>
    <n v="294"/>
    <n v="308"/>
    <n v="2025"/>
    <s v="approx 45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18"/>
    <n v="287"/>
    <n v="322"/>
    <n v="0.43"/>
    <n v="294"/>
    <n v="308"/>
    <n v="2025"/>
    <s v="approx 36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18"/>
    <n v="287"/>
    <n v="322"/>
    <n v="0.43"/>
    <n v="294"/>
    <n v="308"/>
    <n v="2025"/>
    <s v="approx 60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19"/>
    <n v="287"/>
    <n v="322"/>
    <n v="0.43"/>
    <n v="294"/>
    <n v="308"/>
    <n v="2025"/>
    <s v="approx 36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19"/>
    <n v="287"/>
    <n v="322"/>
    <n v="0.43"/>
    <n v="294"/>
    <n v="308"/>
    <n v="2025"/>
    <s v="approx 60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19"/>
    <n v="287"/>
    <n v="322"/>
    <n v="0.43"/>
    <n v="294"/>
    <n v="308"/>
    <n v="2025"/>
    <s v="approx 45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47"/>
    <n v="287"/>
    <n v="322"/>
    <n v="0.43"/>
    <n v="294"/>
    <n v="308"/>
    <n v="2025"/>
    <s v="approx 60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47"/>
    <n v="287"/>
    <n v="322"/>
    <n v="0.43"/>
    <n v="294"/>
    <n v="308"/>
    <n v="2025"/>
    <s v="approx 45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47"/>
    <n v="287"/>
    <n v="322"/>
    <n v="0.43"/>
    <n v="294"/>
    <n v="308"/>
    <n v="2025"/>
    <s v="approx 36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20"/>
    <n v="287"/>
    <n v="322"/>
    <n v="0.43"/>
    <n v="294"/>
    <n v="308"/>
    <n v="2025"/>
    <s v="approx 60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20"/>
    <n v="287"/>
    <n v="322"/>
    <n v="0.43"/>
    <n v="294"/>
    <n v="308"/>
    <n v="2025"/>
    <s v="approx 36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20"/>
    <n v="287"/>
    <n v="322"/>
    <n v="0.43"/>
    <n v="294"/>
    <n v="308"/>
    <n v="2025"/>
    <s v="approx 45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48"/>
    <n v="287"/>
    <n v="322"/>
    <n v="0.43"/>
    <n v="294"/>
    <n v="308"/>
    <n v="2025"/>
    <s v="approx 36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48"/>
    <n v="287"/>
    <n v="322"/>
    <n v="0.43"/>
    <n v="294"/>
    <n v="308"/>
    <n v="2025"/>
    <s v="approx 60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48"/>
    <n v="287"/>
    <n v="322"/>
    <n v="0.43"/>
    <n v="294"/>
    <n v="308"/>
    <n v="2025"/>
    <s v="approx 45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21"/>
    <n v="287"/>
    <n v="322"/>
    <n v="0.43"/>
    <n v="294"/>
    <n v="308"/>
    <n v="2025"/>
    <s v="approx 36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21"/>
    <n v="287"/>
    <n v="322"/>
    <n v="0.43"/>
    <n v="294"/>
    <n v="308"/>
    <n v="2025"/>
    <s v="approx 45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21"/>
    <n v="287"/>
    <n v="322"/>
    <n v="0.43"/>
    <n v="294"/>
    <n v="308"/>
    <n v="2025"/>
    <s v="approx 60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22"/>
    <n v="287"/>
    <n v="322"/>
    <n v="0.43"/>
    <n v="294"/>
    <n v="308"/>
    <n v="2025"/>
    <s v="approx 60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22"/>
    <n v="287"/>
    <n v="322"/>
    <n v="0.43"/>
    <n v="294"/>
    <n v="308"/>
    <n v="2025"/>
    <s v="approx 45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22"/>
    <n v="287"/>
    <n v="322"/>
    <n v="0.43"/>
    <n v="294"/>
    <n v="308"/>
    <n v="2025"/>
    <s v="approx 36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49"/>
    <n v="287"/>
    <n v="322"/>
    <n v="0.43"/>
    <n v="294"/>
    <n v="308"/>
    <n v="2025"/>
    <s v="approx 45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49"/>
    <n v="287"/>
    <n v="322"/>
    <n v="0.43"/>
    <n v="294"/>
    <n v="308"/>
    <n v="2025"/>
    <s v="approx 60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49"/>
    <n v="287"/>
    <n v="322"/>
    <n v="0.43"/>
    <n v="294"/>
    <n v="308"/>
    <n v="2025"/>
    <s v="approx 36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23"/>
    <n v="287"/>
    <n v="322"/>
    <n v="0.43"/>
    <n v="294"/>
    <n v="308"/>
    <n v="2025"/>
    <s v="approx 60 count"/>
    <m/>
    <s v="MODERATE"/>
    <s v="Sales F.O.B. Shipping Point and/or Delivered Sales, Shipping Point Basis"/>
    <s v="approximately 36 and 45 counts slightly higher, approximately 60 counts about steady."/>
    <s v="occasional higher"/>
    <s v="Wide range in quality and condition."/>
    <s v="Mcallen, Texas"/>
    <x v="9"/>
  </r>
  <r>
    <s v="MEXICO CROSSINGS THROUGH TEXAS"/>
    <s v="24 inch bins"/>
    <x v="1"/>
    <x v="123"/>
    <n v="287"/>
    <n v="322"/>
    <n v="0.43"/>
    <n v="294"/>
    <n v="308"/>
    <n v="2025"/>
    <s v="approx 45 count"/>
    <m/>
    <s v="MODERATE"/>
    <s v="Sales F.O.B. Shipping Point and/or Delivered Sales, Shipping Point Basis"/>
    <s v="approximately 36 and 45 counts slightly higher, approximately 60 counts about steady."/>
    <s v="occasional higher"/>
    <s v="Wide range in quality and condition."/>
    <s v="Mcallen, Texas"/>
    <x v="9"/>
  </r>
  <r>
    <s v="MEXICO CROSSINGS THROUGH TEXAS"/>
    <s v="24 inch bins"/>
    <x v="1"/>
    <x v="123"/>
    <n v="287"/>
    <n v="322"/>
    <n v="0.435"/>
    <n v="301"/>
    <n v="308"/>
    <n v="2025"/>
    <s v="approx 36 count"/>
    <m/>
    <s v="MODERATE"/>
    <s v="Sales F.O.B. Shipping Point and/or Delivered Sales, Shipping Point Basis"/>
    <s v="approximately 36 and 45 counts slightly higher, approximately 60 counts about steady."/>
    <s v="occasional higher"/>
    <s v="Wide range in quality and condition."/>
    <s v="Mcallen, Texas"/>
    <x v="9"/>
  </r>
  <r>
    <s v="MEXICO CROSSINGS THROUGH TEXAS"/>
    <s v="24 inch bins"/>
    <x v="1"/>
    <x v="50"/>
    <n v="287"/>
    <n v="322"/>
    <n v="0.43"/>
    <n v="294"/>
    <n v="308"/>
    <n v="2025"/>
    <s v="approx 60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50"/>
    <n v="287"/>
    <n v="322"/>
    <n v="0.43"/>
    <n v="294"/>
    <n v="308"/>
    <n v="2025"/>
    <s v="approx 45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50"/>
    <n v="287"/>
    <n v="322"/>
    <n v="0.435"/>
    <n v="301"/>
    <n v="308"/>
    <n v="2025"/>
    <s v="approx 36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24"/>
    <n v="294"/>
    <n v="329"/>
    <n v="0.435"/>
    <n v="301"/>
    <n v="308"/>
    <n v="2025"/>
    <s v="approx 60 count"/>
    <m/>
    <s v="MODERATE"/>
    <s v="Sales F.O.B. Shipping Point and/or Delivered Sales, Shipping Point Basis"/>
    <s v="Slightly Higher"/>
    <s v="occasional higher"/>
    <s v="Wide range in quality and condition."/>
    <s v="Mcallen, Texas"/>
    <x v="9"/>
  </r>
  <r>
    <s v="MEXICO CROSSINGS THROUGH TEXAS"/>
    <s v="24 inch bins"/>
    <x v="1"/>
    <x v="124"/>
    <n v="294"/>
    <n v="329"/>
    <n v="0.44"/>
    <n v="301"/>
    <n v="315"/>
    <n v="2025"/>
    <s v="approx 45 count"/>
    <m/>
    <s v="MODERATE"/>
    <s v="Sales F.O.B. Shipping Point and/or Delivered Sales, Shipping Point Basis"/>
    <s v="Slightly Higher"/>
    <s v="occasional higher"/>
    <s v="Wide range in quality and condition."/>
    <s v="Mcallen, Texas"/>
    <x v="9"/>
  </r>
  <r>
    <s v="MEXICO CROSSINGS THROUGH TEXAS"/>
    <s v="24 inch bins"/>
    <x v="1"/>
    <x v="124"/>
    <n v="294"/>
    <n v="329"/>
    <n v="0.44"/>
    <n v="301"/>
    <n v="315"/>
    <n v="2025"/>
    <s v="approx 36 count"/>
    <m/>
    <s v="MODERATE"/>
    <s v="Sales F.O.B. Shipping Point and/or Delivered Sales, Shipping Point Basis"/>
    <s v="Slightly Higher"/>
    <s v="occasional higher"/>
    <s v="Wide range in quality and condition."/>
    <s v="Mcallen, Texas"/>
    <x v="9"/>
  </r>
  <r>
    <s v="MEXICO CROSSINGS THROUGH TEXAS"/>
    <s v="24 inch bins"/>
    <x v="1"/>
    <x v="125"/>
    <n v="294"/>
    <n v="329"/>
    <n v="0.435"/>
    <n v="301"/>
    <n v="308"/>
    <n v="2025"/>
    <s v="approx 60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25"/>
    <n v="294"/>
    <n v="329"/>
    <n v="0.44"/>
    <n v="301"/>
    <n v="315"/>
    <n v="2025"/>
    <s v="approx 36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25"/>
    <n v="294"/>
    <n v="329"/>
    <n v="0.44"/>
    <n v="301"/>
    <n v="315"/>
    <n v="2025"/>
    <s v="approx 45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26"/>
    <n v="294"/>
    <n v="329"/>
    <n v="0.435"/>
    <n v="301"/>
    <n v="308"/>
    <n v="2025"/>
    <s v="approx 60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26"/>
    <n v="294"/>
    <n v="329"/>
    <n v="0.44"/>
    <n v="301"/>
    <n v="315"/>
    <n v="2025"/>
    <s v="approx 45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26"/>
    <n v="294"/>
    <n v="329"/>
    <n v="0.44"/>
    <n v="301"/>
    <n v="315"/>
    <n v="2025"/>
    <s v="approx 36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27"/>
    <n v="294"/>
    <n v="329"/>
    <n v="0.45428571428571429"/>
    <n v="315"/>
    <n v="321"/>
    <n v="2025"/>
    <s v="approx 36 count"/>
    <s v="LIGHT"/>
    <s v="GOOD"/>
    <s v="Sales F.O.B. Shipping Point and/or Delivered Sales, Shipping Point Basis"/>
    <s v="Slightly Higher"/>
    <s v="occasional higher"/>
    <s v="Wide range in quality and condition."/>
    <s v="Mcallen, Texas"/>
    <x v="9"/>
  </r>
  <r>
    <s v="MEXICO CROSSINGS THROUGH TEXAS"/>
    <s v="24 inch bins"/>
    <x v="1"/>
    <x v="127"/>
    <n v="294"/>
    <n v="329"/>
    <n v="0.45428571428571429"/>
    <n v="315"/>
    <n v="321"/>
    <n v="2025"/>
    <s v="approx 60 count"/>
    <s v="LIGHT"/>
    <s v="GOOD"/>
    <s v="Sales F.O.B. Shipping Point and/or Delivered Sales, Shipping Point Basis"/>
    <s v="Slightly Higher"/>
    <s v="occasional higher"/>
    <s v="Wide range in quality and condition."/>
    <s v="Mcallen, Texas"/>
    <x v="9"/>
  </r>
  <r>
    <s v="MEXICO CROSSINGS THROUGH TEXAS"/>
    <s v="24 inch bins"/>
    <x v="1"/>
    <x v="127"/>
    <n v="294"/>
    <n v="329"/>
    <n v="0.45428571428571429"/>
    <n v="315"/>
    <n v="321"/>
    <n v="2025"/>
    <s v="approx 45 count"/>
    <s v="LIGHT"/>
    <s v="GOOD"/>
    <s v="Sales F.O.B. Shipping Point and/or Delivered Sales, Shipping Point Basis"/>
    <s v="Slightly Higher"/>
    <s v="occasional higher"/>
    <s v="Wide range in quality and condition."/>
    <s v="Mcallen, Texas"/>
    <x v="9"/>
  </r>
  <r>
    <s v="MEXICO CROSSINGS THROUGH TEXAS"/>
    <s v="24 inch bins"/>
    <x v="1"/>
    <x v="128"/>
    <n v="294"/>
    <n v="329"/>
    <n v="0.45428571428571429"/>
    <n v="315"/>
    <n v="321"/>
    <n v="2025"/>
    <s v="approx 36 count"/>
    <s v="LIGHT"/>
    <s v="GOOD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28"/>
    <n v="294"/>
    <n v="329"/>
    <n v="0.45428571428571429"/>
    <n v="315"/>
    <n v="321"/>
    <n v="2025"/>
    <s v="approx 45 count"/>
    <s v="LIGHT"/>
    <s v="GOOD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28"/>
    <n v="294"/>
    <n v="329"/>
    <n v="0.45428571428571429"/>
    <n v="315"/>
    <n v="321"/>
    <n v="2025"/>
    <s v="approx 60 count"/>
    <s v="LIGHT"/>
    <s v="GOOD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29"/>
    <n v="294"/>
    <n v="329"/>
    <n v="0.45428571428571429"/>
    <n v="315"/>
    <n v="321"/>
    <n v="2025"/>
    <s v="approx 36 count"/>
    <s v="LIGHT"/>
    <s v="GOOD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29"/>
    <n v="294"/>
    <n v="329"/>
    <n v="0.45428571428571429"/>
    <n v="315"/>
    <n v="321"/>
    <n v="2025"/>
    <s v="approx 45 count"/>
    <s v="LIGHT"/>
    <s v="GOOD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29"/>
    <n v="294"/>
    <n v="329"/>
    <n v="0.45428571428571429"/>
    <n v="315"/>
    <n v="321"/>
    <n v="2025"/>
    <s v="approx 60 count"/>
    <s v="LIGHT"/>
    <s v="GOOD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30"/>
    <n v="294"/>
    <n v="329"/>
    <n v="0.45428571428571429"/>
    <n v="315"/>
    <n v="321"/>
    <n v="2025"/>
    <s v="approx 45 count"/>
    <s v="LIGHT"/>
    <s v="GOOD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30"/>
    <n v="294"/>
    <n v="329"/>
    <n v="0.45428571428571429"/>
    <n v="315"/>
    <n v="321"/>
    <n v="2025"/>
    <s v="approx 36 count"/>
    <s v="LIGHT"/>
    <s v="GOOD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30"/>
    <n v="294"/>
    <n v="329"/>
    <n v="0.45428571428571429"/>
    <n v="315"/>
    <n v="321"/>
    <n v="2025"/>
    <s v="approx 60 count"/>
    <s v="LIGHT"/>
    <s v="GOOD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31"/>
    <n v="294"/>
    <n v="329"/>
    <n v="0.45428571428571429"/>
    <n v="315"/>
    <n v="321"/>
    <n v="2025"/>
    <s v="approx 60 count"/>
    <s v="LIGHT"/>
    <s v="GOOD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31"/>
    <n v="294"/>
    <n v="329"/>
    <n v="0.45428571428571429"/>
    <n v="315"/>
    <n v="321"/>
    <n v="2025"/>
    <s v="approx 45 count"/>
    <s v="LIGHT"/>
    <s v="GOOD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31"/>
    <n v="294"/>
    <n v="329"/>
    <n v="0.45428571428571429"/>
    <n v="315"/>
    <n v="321"/>
    <n v="2025"/>
    <s v="approx 36 count"/>
    <s v="LIGHT"/>
    <s v="GOOD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32"/>
    <n v="294"/>
    <n v="329"/>
    <n v="0.45428571428571429"/>
    <n v="315"/>
    <n v="321"/>
    <n v="2025"/>
    <s v="approx 60 count"/>
    <s v="LIGHT"/>
    <s v="GOOD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32"/>
    <n v="294"/>
    <n v="329"/>
    <n v="0.45428571428571429"/>
    <n v="315"/>
    <n v="321"/>
    <n v="2025"/>
    <s v="approx 36 count"/>
    <s v="LIGHT"/>
    <s v="GOOD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32"/>
    <n v="294"/>
    <n v="329"/>
    <n v="0.45428571428571429"/>
    <n v="315"/>
    <n v="321"/>
    <n v="2025"/>
    <s v="approx 45 count"/>
    <s v="LIGHT"/>
    <s v="GOOD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33"/>
    <n v="294"/>
    <n v="329"/>
    <n v="0.45428571428571429"/>
    <n v="315"/>
    <n v="321"/>
    <n v="2025"/>
    <s v="approx 60 count"/>
    <s v="LIGHT"/>
    <s v="GOOD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33"/>
    <n v="294"/>
    <n v="329"/>
    <n v="0.45428571428571429"/>
    <n v="315"/>
    <n v="321"/>
    <n v="2025"/>
    <s v="approx 36 count"/>
    <s v="LIGHT"/>
    <s v="GOOD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33"/>
    <n v="294"/>
    <n v="329"/>
    <n v="0.45428571428571429"/>
    <n v="315"/>
    <n v="321"/>
    <n v="2025"/>
    <s v="approx 45 count"/>
    <s v="LIGHT"/>
    <s v="GOOD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34"/>
    <n v="345"/>
    <n v="382"/>
    <n v="0.53"/>
    <n v="364"/>
    <n v="378"/>
    <n v="2025"/>
    <s v="approx 45 count"/>
    <s v="LIGHT"/>
    <s v="GOOD"/>
    <s v="Sales F.O.B. Shipping Point and/or Delivered Sales, Shipping Point Basis"/>
    <s v="Higher"/>
    <s v="occasional higher"/>
    <s v="Wide range in quality and condition."/>
    <s v="Mcallen, Texas"/>
    <x v="9"/>
  </r>
  <r>
    <s v="MEXICO CROSSINGS THROUGH TEXAS"/>
    <s v="24 inch bins"/>
    <x v="1"/>
    <x v="134"/>
    <n v="345"/>
    <n v="382"/>
    <n v="0.53"/>
    <n v="364"/>
    <n v="378"/>
    <n v="2025"/>
    <s v="approx 60 count"/>
    <s v="LIGHT"/>
    <s v="GOOD"/>
    <s v="Sales F.O.B. Shipping Point and/or Delivered Sales, Shipping Point Basis"/>
    <s v="Higher"/>
    <s v="occasional higher"/>
    <s v="Wide range in quality and condition."/>
    <s v="Mcallen, Texas"/>
    <x v="9"/>
  </r>
  <r>
    <s v="MEXICO CROSSINGS THROUGH TEXAS"/>
    <s v="24 inch bins"/>
    <x v="1"/>
    <x v="134"/>
    <n v="345"/>
    <n v="382"/>
    <n v="0.53"/>
    <n v="364"/>
    <n v="378"/>
    <n v="2025"/>
    <s v="approx 36 count"/>
    <s v="LIGHT"/>
    <s v="GOOD"/>
    <s v="Sales F.O.B. Shipping Point and/or Delivered Sales, Shipping Point Basis"/>
    <s v="Higher"/>
    <s v="occasional higher"/>
    <s v="Wide range in quality and condition."/>
    <s v="Mcallen, Texas"/>
    <x v="9"/>
  </r>
  <r>
    <s v="MEXICO CROSSINGS THROUGH TEXAS"/>
    <s v="24 inch bins"/>
    <x v="1"/>
    <x v="135"/>
    <n v="345"/>
    <n v="382"/>
    <n v="0.53"/>
    <n v="364"/>
    <n v="378"/>
    <n v="2025"/>
    <s v="approx 36 count"/>
    <s v="LIGHT"/>
    <s v="GOOD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35"/>
    <n v="345"/>
    <n v="382"/>
    <n v="0.53"/>
    <n v="364"/>
    <n v="378"/>
    <n v="2025"/>
    <s v="approx 60 count"/>
    <s v="LIGHT"/>
    <s v="GOOD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35"/>
    <n v="345"/>
    <n v="382"/>
    <n v="0.53"/>
    <n v="364"/>
    <n v="378"/>
    <n v="2025"/>
    <s v="approx 45 count"/>
    <s v="LIGHT"/>
    <s v="GOOD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36"/>
    <n v="345"/>
    <n v="382"/>
    <n v="0.53"/>
    <n v="364"/>
    <n v="378"/>
    <n v="2025"/>
    <s v="approx 36 count"/>
    <s v="LIGHT"/>
    <s v="GOOD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36"/>
    <n v="345"/>
    <n v="382"/>
    <n v="0.53"/>
    <n v="364"/>
    <n v="378"/>
    <n v="2025"/>
    <s v="approx 60 count"/>
    <s v="LIGHT"/>
    <s v="GOOD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36"/>
    <n v="345"/>
    <n v="382"/>
    <n v="0.53"/>
    <n v="364"/>
    <n v="378"/>
    <n v="2025"/>
    <s v="approx 45 count"/>
    <s v="LIGHT"/>
    <s v="GOOD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37"/>
    <n v="345"/>
    <n v="382"/>
    <n v="0.53"/>
    <n v="364"/>
    <n v="378"/>
    <n v="2025"/>
    <s v="approx 36 count"/>
    <s v="LIGHT"/>
    <s v="EXCEEDS SUPPLY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37"/>
    <n v="345"/>
    <n v="382"/>
    <n v="0.53"/>
    <n v="364"/>
    <n v="378"/>
    <n v="2025"/>
    <s v="approx 60 count"/>
    <s v="LIGHT"/>
    <s v="EXCEEDS SUPPLY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37"/>
    <n v="345"/>
    <n v="382"/>
    <n v="0.53"/>
    <n v="364"/>
    <n v="378"/>
    <n v="2025"/>
    <s v="approx 45 count"/>
    <s v="LIGHT"/>
    <s v="EXCEEDS SUPPLY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38"/>
    <n v="345"/>
    <n v="382"/>
    <n v="0.53"/>
    <n v="364"/>
    <n v="378"/>
    <n v="2025"/>
    <s v="approx 45 count"/>
    <s v="LIGHT"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38"/>
    <n v="345"/>
    <n v="382"/>
    <n v="0.53"/>
    <n v="364"/>
    <n v="378"/>
    <n v="2025"/>
    <s v="approx 36 count"/>
    <s v="LIGHT"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38"/>
    <n v="345"/>
    <n v="382"/>
    <n v="0.53"/>
    <n v="364"/>
    <n v="378"/>
    <n v="2025"/>
    <s v="approx 60 count"/>
    <s v="LIGHT"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39"/>
    <n v="345"/>
    <n v="382"/>
    <n v="0.53"/>
    <n v="364"/>
    <n v="378"/>
    <n v="2025"/>
    <s v="approx 60 count"/>
    <s v="LIGHT"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39"/>
    <n v="345"/>
    <n v="382"/>
    <n v="0.53"/>
    <n v="364"/>
    <n v="378"/>
    <n v="2025"/>
    <s v="approx 36 count"/>
    <s v="LIGHT"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39"/>
    <n v="345"/>
    <n v="382"/>
    <n v="0.53"/>
    <n v="364"/>
    <n v="378"/>
    <n v="2025"/>
    <s v="approx 45 count"/>
    <s v="LIGHT"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40"/>
    <n v="345"/>
    <n v="382"/>
    <n v="0.53"/>
    <n v="364"/>
    <n v="378"/>
    <n v="2025"/>
    <s v="approx 45 count"/>
    <s v="LIGHT"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40"/>
    <n v="345"/>
    <n v="382"/>
    <n v="0.53"/>
    <n v="364"/>
    <n v="378"/>
    <n v="2025"/>
    <s v="approx 36 count"/>
    <s v="LIGHT"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40"/>
    <n v="345"/>
    <n v="382"/>
    <n v="0.53"/>
    <n v="364"/>
    <n v="378"/>
    <n v="2025"/>
    <s v="approx 60 count"/>
    <s v="LIGHT"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41"/>
    <n v="345"/>
    <n v="382"/>
    <n v="0.53"/>
    <n v="364"/>
    <n v="378"/>
    <n v="2025"/>
    <s v="approx 45 count"/>
    <s v="LIGHT"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41"/>
    <n v="345"/>
    <n v="382"/>
    <n v="0.53"/>
    <n v="364"/>
    <n v="378"/>
    <n v="2025"/>
    <s v="approx 36 count"/>
    <s v="LIGHT"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41"/>
    <n v="345"/>
    <n v="382"/>
    <n v="0.53"/>
    <n v="364"/>
    <n v="378"/>
    <n v="2025"/>
    <s v="approx 60 count"/>
    <s v="LIGHT"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42"/>
    <n v="345"/>
    <n v="382"/>
    <n v="0.53"/>
    <n v="364"/>
    <n v="378"/>
    <n v="2025"/>
    <s v="approx 45 count"/>
    <s v="LIGHT"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42"/>
    <n v="345"/>
    <n v="382"/>
    <n v="0.53"/>
    <n v="364"/>
    <n v="378"/>
    <n v="2025"/>
    <s v="approx 36 count"/>
    <s v="LIGHT"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42"/>
    <n v="345"/>
    <n v="382"/>
    <n v="0.53"/>
    <n v="364"/>
    <n v="378"/>
    <n v="2025"/>
    <s v="approx 60 count"/>
    <s v="LIGHT"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43"/>
    <n v="345"/>
    <n v="382"/>
    <n v="0.53"/>
    <n v="364"/>
    <n v="378"/>
    <n v="2025"/>
    <s v="approx 60 count"/>
    <s v="LIGHT"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43"/>
    <n v="345"/>
    <n v="382"/>
    <n v="0.53"/>
    <n v="364"/>
    <n v="378"/>
    <n v="2025"/>
    <s v="approx 36 count"/>
    <s v="LIGHT"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43"/>
    <n v="345"/>
    <n v="382"/>
    <n v="0.53"/>
    <n v="364"/>
    <n v="378"/>
    <n v="2025"/>
    <s v="approx 45 count"/>
    <s v="LIGHT"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44"/>
    <n v="345"/>
    <n v="382"/>
    <n v="0.53"/>
    <n v="364"/>
    <n v="378"/>
    <n v="2025"/>
    <s v="approx 60 count"/>
    <s v="LIGHT"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44"/>
    <n v="345"/>
    <n v="382"/>
    <n v="0.53"/>
    <n v="364"/>
    <n v="378"/>
    <n v="2025"/>
    <s v="approx 45 count"/>
    <s v="LIGHT"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44"/>
    <n v="345"/>
    <n v="382"/>
    <n v="0.53"/>
    <n v="364"/>
    <n v="378"/>
    <n v="2025"/>
    <s v="approx 36 count"/>
    <s v="LIGHT"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45"/>
    <n v="345"/>
    <n v="382"/>
    <n v="0.53"/>
    <n v="364"/>
    <n v="378"/>
    <n v="2025"/>
    <s v="approx 45 count"/>
    <s v="LIGHT"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45"/>
    <n v="345"/>
    <n v="382"/>
    <n v="0.53"/>
    <n v="364"/>
    <n v="378"/>
    <n v="2025"/>
    <s v="approx 36 count"/>
    <s v="LIGHT"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45"/>
    <n v="345"/>
    <n v="382"/>
    <n v="0.53"/>
    <n v="364"/>
    <n v="378"/>
    <n v="2025"/>
    <s v="approx 60 count"/>
    <s v="LIGHT"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46"/>
    <n v="345"/>
    <n v="382"/>
    <n v="0.53"/>
    <n v="364"/>
    <n v="378"/>
    <n v="2025"/>
    <s v="approx 60 count"/>
    <s v="LIGHT"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46"/>
    <n v="345"/>
    <n v="382"/>
    <n v="0.53"/>
    <n v="364"/>
    <n v="378"/>
    <n v="2025"/>
    <s v="approx 36 count"/>
    <s v="LIGHT"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46"/>
    <n v="345"/>
    <n v="382"/>
    <n v="0.53"/>
    <n v="364"/>
    <n v="378"/>
    <n v="2025"/>
    <s v="approx 45 count"/>
    <s v="LIGHT"/>
    <s v="EXCEEDS SUPPLY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47"/>
    <n v="315"/>
    <n v="350"/>
    <n v="0.47142857142857142"/>
    <n v="324"/>
    <n v="336"/>
    <n v="2025"/>
    <s v="approx 60 count"/>
    <m/>
    <s v="Fairly Good at Lower prices"/>
    <s v="Sales F.O.B. Shipping Point and/or Delivered Sales, Shipping Point Basis"/>
    <s v="Lower"/>
    <s v="occasional higher"/>
    <s v="Wide range in quality and condition."/>
    <s v="Mcallen, Texas"/>
    <x v="9"/>
  </r>
  <r>
    <s v="MEXICO CROSSINGS THROUGH TEXAS"/>
    <s v="24 inch bins"/>
    <x v="1"/>
    <x v="147"/>
    <n v="315"/>
    <n v="350"/>
    <n v="0.47142857142857142"/>
    <n v="324"/>
    <n v="336"/>
    <n v="2025"/>
    <s v="approx 36 count"/>
    <m/>
    <s v="Fairly Good at Lower prices"/>
    <s v="Sales F.O.B. Shipping Point and/or Delivered Sales, Shipping Point Basis"/>
    <s v="Lower"/>
    <s v="occasional higher"/>
    <s v="Wide range in quality and condition."/>
    <s v="Mcallen, Texas"/>
    <x v="9"/>
  </r>
  <r>
    <s v="MEXICO CROSSINGS THROUGH TEXAS"/>
    <s v="24 inch bins"/>
    <x v="1"/>
    <x v="147"/>
    <n v="315"/>
    <n v="350"/>
    <n v="0.47142857142857142"/>
    <n v="324"/>
    <n v="336"/>
    <n v="2025"/>
    <s v="approx 45 count"/>
    <m/>
    <s v="Fairly Good at Lower prices"/>
    <s v="Sales F.O.B. Shipping Point and/or Delivered Sales, Shipping Point Basis"/>
    <s v="Lower"/>
    <s v="occasional higher"/>
    <s v="Wide range in quality and condition."/>
    <s v="Mcallen, Texas"/>
    <x v="9"/>
  </r>
  <r>
    <s v="MEXICO CROSSINGS THROUGH TEXAS"/>
    <s v="24 inch bins"/>
    <x v="1"/>
    <x v="148"/>
    <n v="315"/>
    <n v="350"/>
    <n v="0.47142857142857142"/>
    <n v="324"/>
    <n v="336"/>
    <n v="2025"/>
    <s v="approx 60 count"/>
    <m/>
    <s v="FAIRLY GOOD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48"/>
    <n v="315"/>
    <n v="350"/>
    <n v="0.47142857142857142"/>
    <n v="324"/>
    <n v="336"/>
    <n v="2025"/>
    <s v="approx 45 count"/>
    <m/>
    <s v="FAIRLY GOOD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48"/>
    <n v="315"/>
    <n v="350"/>
    <n v="0.47142857142857142"/>
    <n v="324"/>
    <n v="336"/>
    <n v="2025"/>
    <s v="approx 36 count"/>
    <m/>
    <s v="FAIRLY GOOD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49"/>
    <n v="315"/>
    <n v="350"/>
    <n v="0.47142857142857142"/>
    <n v="324"/>
    <n v="336"/>
    <n v="2025"/>
    <s v="approx 36 count"/>
    <m/>
    <s v="FAIRLY 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49"/>
    <n v="315"/>
    <n v="350"/>
    <n v="0.47142857142857142"/>
    <n v="324"/>
    <n v="336"/>
    <n v="2025"/>
    <s v="approx 45 count"/>
    <m/>
    <s v="FAIRLY 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49"/>
    <n v="315"/>
    <n v="350"/>
    <n v="0.47142857142857142"/>
    <n v="324"/>
    <n v="336"/>
    <n v="2025"/>
    <s v="approx 60 count"/>
    <m/>
    <s v="FAIRLY 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50"/>
    <n v="315"/>
    <n v="350"/>
    <n v="0.47142857142857142"/>
    <n v="324"/>
    <n v="336"/>
    <n v="2025"/>
    <s v="approx 36 count"/>
    <m/>
    <s v="FAIRLY 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50"/>
    <n v="315"/>
    <n v="350"/>
    <n v="0.47142857142857142"/>
    <n v="324"/>
    <n v="336"/>
    <n v="2025"/>
    <s v="approx 45 count"/>
    <m/>
    <s v="FAIRLY 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50"/>
    <n v="315"/>
    <n v="350"/>
    <n v="0.47142857142857142"/>
    <n v="324"/>
    <n v="336"/>
    <n v="2025"/>
    <s v="approx 60 count"/>
    <m/>
    <s v="FAIRLY 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51"/>
    <n v="315"/>
    <n v="350"/>
    <n v="0.47142857142857142"/>
    <n v="324"/>
    <n v="336"/>
    <n v="2025"/>
    <s v="approx 60 count"/>
    <m/>
    <s v="FAIRLY 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51"/>
    <n v="315"/>
    <n v="350"/>
    <n v="0.47142857142857142"/>
    <n v="324"/>
    <n v="336"/>
    <n v="2025"/>
    <s v="approx 45 count"/>
    <m/>
    <s v="FAIRLY 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51"/>
    <n v="315"/>
    <n v="350"/>
    <n v="0.47142857142857142"/>
    <n v="324"/>
    <n v="336"/>
    <n v="2025"/>
    <s v="approx 36 count"/>
    <m/>
    <s v="FAIRLY 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52"/>
    <n v="315"/>
    <n v="350"/>
    <n v="0.47142857142857142"/>
    <n v="324"/>
    <n v="336"/>
    <n v="2025"/>
    <s v="approx 45 count"/>
    <m/>
    <s v="FAIRLY 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52"/>
    <n v="315"/>
    <n v="350"/>
    <n v="0.47142857142857142"/>
    <n v="324"/>
    <n v="336"/>
    <n v="2025"/>
    <s v="approx 36 count"/>
    <m/>
    <s v="FAIRLY 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52"/>
    <n v="315"/>
    <n v="350"/>
    <n v="0.47142857142857142"/>
    <n v="324"/>
    <n v="336"/>
    <n v="2025"/>
    <s v="approx 60 count"/>
    <m/>
    <s v="FAIRLY GOOD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51"/>
    <n v="210"/>
    <n v="235"/>
    <n v="0.315"/>
    <n v="217"/>
    <n v="224"/>
    <n v="2025"/>
    <s v="approx 45 count"/>
    <m/>
    <s v="MODERATE"/>
    <s v="Sales F.O.B. Shipping Point and/or Delivered Sales, Shipping Point Basis"/>
    <s v="Much Lower"/>
    <s v="occasional higher"/>
    <s v="Wide range in quality and condition."/>
    <s v="Mcallen, Texas"/>
    <x v="9"/>
  </r>
  <r>
    <s v="MEXICO CROSSINGS THROUGH TEXAS"/>
    <s v="24 inch bins"/>
    <x v="1"/>
    <x v="51"/>
    <n v="210"/>
    <n v="235"/>
    <n v="0.315"/>
    <n v="217"/>
    <n v="224"/>
    <n v="2025"/>
    <s v="approx 36 count"/>
    <m/>
    <s v="MODERATE"/>
    <s v="Sales F.O.B. Shipping Point and/or Delivered Sales, Shipping Point Basis"/>
    <s v="Much Lower"/>
    <s v="occasional higher"/>
    <s v="Wide range in quality and condition."/>
    <s v="Mcallen, Texas"/>
    <x v="9"/>
  </r>
  <r>
    <s v="MEXICO CROSSINGS THROUGH TEXAS"/>
    <s v="24 inch bins"/>
    <x v="1"/>
    <x v="51"/>
    <n v="210"/>
    <n v="235"/>
    <n v="0.315"/>
    <n v="217"/>
    <n v="224"/>
    <n v="2025"/>
    <s v="approx 60 count"/>
    <m/>
    <s v="MODERATE"/>
    <s v="Sales F.O.B. Shipping Point and/or Delivered Sales, Shipping Point Basis"/>
    <s v="Much Lower"/>
    <s v="occasional higher"/>
    <s v="Wide range in quality and condition."/>
    <s v="Mcallen, Texas"/>
    <x v="9"/>
  </r>
  <r>
    <s v="MEXICO CROSSINGS THROUGH TEXAS"/>
    <s v="24 inch bins"/>
    <x v="1"/>
    <x v="153"/>
    <n v="168"/>
    <n v="210"/>
    <n v="0.28000000000000003"/>
    <n v="182"/>
    <n v="210"/>
    <n v="2025"/>
    <s v="approx 36 count"/>
    <m/>
    <s v="MODERATE"/>
    <s v="Sales F.O.B. Shipping Point and/or Delivered Sales, Shipping Point Basis"/>
    <s v="Much Lower"/>
    <s v="occasional higher"/>
    <s v="Wide range in quality and condition."/>
    <s v="Mcallen, Texas"/>
    <x v="9"/>
  </r>
  <r>
    <s v="MEXICO CROSSINGS THROUGH TEXAS"/>
    <s v="24 inch bins"/>
    <x v="1"/>
    <x v="153"/>
    <n v="168"/>
    <n v="210"/>
    <n v="0.28000000000000003"/>
    <n v="182"/>
    <n v="210"/>
    <n v="2025"/>
    <s v="approx 60 count"/>
    <m/>
    <s v="MODERATE"/>
    <s v="Sales F.O.B. Shipping Point and/or Delivered Sales, Shipping Point Basis"/>
    <s v="Much Lower"/>
    <s v="occasional higher"/>
    <s v="Wide range in quality and condition."/>
    <s v="Mcallen, Texas"/>
    <x v="9"/>
  </r>
  <r>
    <s v="MEXICO CROSSINGS THROUGH TEXAS"/>
    <s v="24 inch bins"/>
    <x v="1"/>
    <x v="153"/>
    <n v="168"/>
    <n v="210"/>
    <n v="0.28000000000000003"/>
    <n v="182"/>
    <n v="210"/>
    <n v="2025"/>
    <s v="approx 45 count"/>
    <m/>
    <s v="MODERATE"/>
    <s v="Sales F.O.B. Shipping Point and/or Delivered Sales, Shipping Point Basis"/>
    <s v="Much Lower"/>
    <s v="occasional higher"/>
    <s v="Wide range in quality and condition."/>
    <s v="Mcallen, Texas"/>
    <x v="9"/>
  </r>
  <r>
    <s v="MEXICO CROSSINGS THROUGH TEXAS"/>
    <s v="24 inch bins"/>
    <x v="1"/>
    <x v="154"/>
    <n v="168"/>
    <n v="210"/>
    <n v="0.28000000000000003"/>
    <n v="182"/>
    <n v="210"/>
    <n v="2025"/>
    <s v="approx 36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54"/>
    <n v="168"/>
    <n v="210"/>
    <n v="0.28000000000000003"/>
    <n v="182"/>
    <n v="210"/>
    <n v="2025"/>
    <s v="approx 45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154"/>
    <n v="168"/>
    <n v="210"/>
    <n v="0.28000000000000003"/>
    <n v="182"/>
    <n v="210"/>
    <n v="2025"/>
    <s v="approx 60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52"/>
    <n v="168"/>
    <n v="210"/>
    <n v="0.27500000000000002"/>
    <n v="182"/>
    <n v="203"/>
    <n v="2025"/>
    <s v="approx 45 count"/>
    <m/>
    <s v="MODERATE"/>
    <s v="Sales F.O.B. Shipping Point and/or Delivered Sales, Shipping Point Basis"/>
    <s v="Slightly Lower"/>
    <s v="occasional higher"/>
    <s v="Wide range in quality and condition."/>
    <s v="Mcallen, Texas"/>
    <x v="9"/>
  </r>
  <r>
    <s v="MEXICO CROSSINGS THROUGH TEXAS"/>
    <s v="24 inch bins"/>
    <x v="1"/>
    <x v="52"/>
    <n v="168"/>
    <n v="210"/>
    <n v="0.27500000000000002"/>
    <n v="182"/>
    <n v="203"/>
    <n v="2025"/>
    <s v="approx 60 count"/>
    <m/>
    <s v="MODERATE"/>
    <s v="Sales F.O.B. Shipping Point and/or Delivered Sales, Shipping Point Basis"/>
    <s v="Slightly Lower"/>
    <s v="occasional higher"/>
    <s v="Wide range in quality and condition."/>
    <s v="Mcallen, Texas"/>
    <x v="9"/>
  </r>
  <r>
    <s v="MEXICO CROSSINGS THROUGH TEXAS"/>
    <s v="24 inch bins"/>
    <x v="1"/>
    <x v="52"/>
    <n v="168"/>
    <n v="210"/>
    <n v="0.27500000000000002"/>
    <n v="182"/>
    <n v="203"/>
    <n v="2025"/>
    <s v="approx 36 count"/>
    <m/>
    <s v="MODERATE"/>
    <s v="Sales F.O.B. Shipping Point and/or Delivered Sales, Shipping Point Basis"/>
    <s v="Slightly Lower"/>
    <s v="occasional higher"/>
    <s v="Wide range in quality and condition."/>
    <s v="Mcallen, Texas"/>
    <x v="9"/>
  </r>
  <r>
    <s v="MEXICO CROSSINGS THROUGH TEXAS"/>
    <s v="24 inch bins"/>
    <x v="1"/>
    <x v="53"/>
    <n v="168"/>
    <n v="210"/>
    <n v="0.27500000000000002"/>
    <n v="182"/>
    <n v="203"/>
    <n v="2025"/>
    <s v="approx 45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53"/>
    <n v="168"/>
    <n v="210"/>
    <n v="0.27500000000000002"/>
    <n v="182"/>
    <n v="203"/>
    <n v="2025"/>
    <s v="approx 36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53"/>
    <n v="168"/>
    <n v="210"/>
    <n v="0.27500000000000002"/>
    <n v="182"/>
    <n v="203"/>
    <n v="2025"/>
    <s v="approx 60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54"/>
    <n v="168"/>
    <n v="210"/>
    <n v="0.27500000000000002"/>
    <n v="182"/>
    <n v="203"/>
    <n v="2025"/>
    <s v="approx 45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54"/>
    <n v="168"/>
    <n v="210"/>
    <n v="0.27500000000000002"/>
    <n v="182"/>
    <n v="203"/>
    <n v="2025"/>
    <s v="approx 36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54"/>
    <n v="168"/>
    <n v="210"/>
    <n v="0.27500000000000002"/>
    <n v="182"/>
    <n v="203"/>
    <n v="2025"/>
    <s v="approx 60 count"/>
    <m/>
    <s v="MODERATE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55"/>
    <n v="168"/>
    <n v="196"/>
    <n v="0.27"/>
    <n v="182"/>
    <n v="196"/>
    <n v="2025"/>
    <s v="approx 60 count"/>
    <m/>
    <s v="FAIRLY LIGHT"/>
    <s v="Sales F.O.B. Shipping Point and/or Delivered Sales, Shipping Point Basis"/>
    <s v="Slightly Lower"/>
    <s v="occasional higher"/>
    <s v="Wide range in quality and condition."/>
    <s v="Mcallen, Texas"/>
    <x v="9"/>
  </r>
  <r>
    <s v="MEXICO CROSSINGS THROUGH TEXAS"/>
    <s v="24 inch bins"/>
    <x v="1"/>
    <x v="55"/>
    <n v="168"/>
    <n v="196"/>
    <n v="0.27"/>
    <n v="182"/>
    <n v="196"/>
    <n v="2025"/>
    <s v="approx 45 count"/>
    <m/>
    <s v="FAIRLY LIGHT"/>
    <s v="Sales F.O.B. Shipping Point and/or Delivered Sales, Shipping Point Basis"/>
    <s v="Slightly Lower"/>
    <s v="occasional higher"/>
    <s v="Wide range in quality and condition."/>
    <s v="Mcallen, Texas"/>
    <x v="9"/>
  </r>
  <r>
    <s v="MEXICO CROSSINGS THROUGH TEXAS"/>
    <s v="24 inch bins"/>
    <x v="1"/>
    <x v="55"/>
    <n v="168"/>
    <n v="196"/>
    <n v="0.27"/>
    <n v="182"/>
    <n v="196"/>
    <n v="2025"/>
    <s v="approx 36 count"/>
    <m/>
    <s v="FAIRLY LIGHT"/>
    <s v="Sales F.O.B. Shipping Point and/or Delivered Sales, Shipping Point Basis"/>
    <s v="Slightly Lower"/>
    <s v="occasional higher"/>
    <s v="Wide range in quality and condition."/>
    <s v="Mcallen, Texas"/>
    <x v="9"/>
  </r>
  <r>
    <s v="MEXICO CROSSINGS THROUGH TEXAS"/>
    <s v="24 inch bins"/>
    <x v="1"/>
    <x v="56"/>
    <n v="168"/>
    <n v="196"/>
    <n v="0.27"/>
    <n v="182"/>
    <n v="196"/>
    <n v="2025"/>
    <s v="approx 36 count"/>
    <m/>
    <s v="FAIRLY LIGHT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56"/>
    <n v="168"/>
    <n v="196"/>
    <n v="0.27"/>
    <n v="182"/>
    <n v="196"/>
    <n v="2025"/>
    <s v="approx 45 count"/>
    <m/>
    <s v="FAIRLY LIGHT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56"/>
    <n v="168"/>
    <n v="196"/>
    <n v="0.27"/>
    <n v="182"/>
    <n v="196"/>
    <n v="2025"/>
    <s v="approx 60 count"/>
    <m/>
    <s v="FAIRLY LIGHT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57"/>
    <n v="168"/>
    <n v="196"/>
    <n v="0.27"/>
    <n v="182"/>
    <n v="196"/>
    <n v="2025"/>
    <s v="approx 60 count"/>
    <m/>
    <s v="FAIRLY LIGHT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57"/>
    <n v="168"/>
    <n v="196"/>
    <n v="0.27"/>
    <n v="182"/>
    <n v="196"/>
    <n v="2025"/>
    <s v="approx 36 count"/>
    <m/>
    <s v="FAIRLY LIGHT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57"/>
    <n v="168"/>
    <n v="196"/>
    <n v="0.27"/>
    <n v="182"/>
    <n v="196"/>
    <n v="2025"/>
    <s v="approx 45 count"/>
    <m/>
    <s v="FAIRLY LIGHT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58"/>
    <n v="168"/>
    <n v="196"/>
    <n v="0.245"/>
    <n v="168"/>
    <n v="175"/>
    <n v="2025"/>
    <s v="approx 36 count"/>
    <m/>
    <s v="FAIRLY LIGHT"/>
    <s v="Sales F.O.B. Shipping Point and/or Delivered Sales, Shipping Point Basis"/>
    <s v="Slightly Lower"/>
    <s v="occasional higher"/>
    <s v="Wide range in quality and condition."/>
    <s v="Mcallen, Texas"/>
    <x v="9"/>
  </r>
  <r>
    <s v="MEXICO CROSSINGS THROUGH TEXAS"/>
    <s v="24 inch bins"/>
    <x v="1"/>
    <x v="58"/>
    <n v="168"/>
    <n v="196"/>
    <n v="0.245"/>
    <n v="168"/>
    <n v="175"/>
    <n v="2025"/>
    <s v="approx 45 count"/>
    <m/>
    <s v="FAIRLY LIGHT"/>
    <s v="Sales F.O.B. Shipping Point and/or Delivered Sales, Shipping Point Basis"/>
    <s v="Slightly Lower"/>
    <s v="occasional higher"/>
    <s v="Wide range in quality and condition."/>
    <s v="Mcallen, Texas"/>
    <x v="9"/>
  </r>
  <r>
    <s v="MEXICO CROSSINGS THROUGH TEXAS"/>
    <s v="24 inch bins"/>
    <x v="1"/>
    <x v="58"/>
    <n v="168"/>
    <n v="196"/>
    <n v="0.245"/>
    <n v="168"/>
    <n v="175"/>
    <n v="2025"/>
    <s v="approx 60 count"/>
    <m/>
    <s v="FAIRLY LIGHT"/>
    <s v="Sales F.O.B. Shipping Point and/or Delivered Sales, Shipping Point Basis"/>
    <s v="Slightly Lower"/>
    <s v="occasional higher"/>
    <s v="Wide range in quality and condition."/>
    <s v="Mcallen, Texas"/>
    <x v="9"/>
  </r>
  <r>
    <s v="MEXICO CROSSINGS THROUGH TEXAS"/>
    <s v="24 inch bins"/>
    <x v="1"/>
    <x v="59"/>
    <n v="168"/>
    <n v="196"/>
    <n v="0.245"/>
    <n v="168"/>
    <n v="175"/>
    <n v="2025"/>
    <s v="approx 45 count"/>
    <m/>
    <s v="FAIRLY LIGHT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59"/>
    <n v="168"/>
    <n v="196"/>
    <n v="0.245"/>
    <n v="168"/>
    <n v="175"/>
    <n v="2025"/>
    <s v="approx 36 count"/>
    <m/>
    <s v="FAIRLY LIGHT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59"/>
    <n v="168"/>
    <n v="196"/>
    <n v="0.245"/>
    <n v="168"/>
    <n v="175"/>
    <n v="2025"/>
    <s v="approx 60 count"/>
    <m/>
    <s v="FAIRLY LIGHT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60"/>
    <n v="168"/>
    <n v="196"/>
    <n v="0.245"/>
    <n v="168"/>
    <n v="175"/>
    <n v="2025"/>
    <s v="approx 36 count"/>
    <m/>
    <s v="FAIRLY LIGHT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60"/>
    <n v="168"/>
    <n v="196"/>
    <n v="0.245"/>
    <n v="168"/>
    <n v="175"/>
    <n v="2025"/>
    <s v="approx 60 count"/>
    <m/>
    <s v="FAIRLY LIGHT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60"/>
    <n v="168"/>
    <n v="196"/>
    <n v="0.245"/>
    <n v="168"/>
    <n v="175"/>
    <n v="2025"/>
    <s v="approx 45 count"/>
    <m/>
    <s v="FAIRLY LIGHT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61"/>
    <n v="168"/>
    <n v="196"/>
    <n v="0.245"/>
    <n v="168"/>
    <n v="175"/>
    <n v="2025"/>
    <s v="approx 60 count"/>
    <m/>
    <s v="FAIRLY LIGHT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61"/>
    <n v="168"/>
    <n v="196"/>
    <n v="0.245"/>
    <n v="168"/>
    <n v="175"/>
    <n v="2025"/>
    <s v="approx 36 count"/>
    <m/>
    <s v="FAIRLY LIGHT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61"/>
    <n v="168"/>
    <n v="196"/>
    <n v="0.245"/>
    <n v="168"/>
    <n v="175"/>
    <n v="2025"/>
    <s v="approx 45 count"/>
    <m/>
    <s v="FAIRLY LIGHT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62"/>
    <n v="168"/>
    <n v="196"/>
    <n v="0.245"/>
    <n v="168"/>
    <n v="175"/>
    <n v="2025"/>
    <s v="approx 45 count"/>
    <m/>
    <s v="FAIRLY 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62"/>
    <n v="168"/>
    <n v="196"/>
    <n v="0.245"/>
    <n v="168"/>
    <n v="175"/>
    <n v="2025"/>
    <s v="approx 36 count"/>
    <m/>
    <s v="FAIRLY 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62"/>
    <n v="168"/>
    <n v="196"/>
    <n v="0.245"/>
    <n v="168"/>
    <n v="175"/>
    <n v="2025"/>
    <s v="approx 60 count"/>
    <m/>
    <s v="FAIRLY 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63"/>
    <n v="168"/>
    <n v="196"/>
    <n v="0.245"/>
    <n v="168"/>
    <n v="175"/>
    <n v="2025"/>
    <s v="approx 45 count"/>
    <m/>
    <s v="FAIRLY 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63"/>
    <n v="168"/>
    <n v="196"/>
    <n v="0.245"/>
    <n v="168"/>
    <n v="175"/>
    <n v="2025"/>
    <s v="approx 60 count"/>
    <m/>
    <s v="FAIRLY 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63"/>
    <n v="168"/>
    <n v="196"/>
    <n v="0.245"/>
    <n v="168"/>
    <n v="175"/>
    <n v="2025"/>
    <s v="approx 36 count"/>
    <m/>
    <s v="FAIRLY 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64"/>
    <n v="168"/>
    <n v="196"/>
    <n v="0.245"/>
    <n v="168"/>
    <n v="175"/>
    <n v="2025"/>
    <s v="approx 60 count"/>
    <m/>
    <s v="FAIRLY 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64"/>
    <n v="168"/>
    <n v="196"/>
    <n v="0.245"/>
    <n v="168"/>
    <n v="175"/>
    <n v="2025"/>
    <s v="approx 36 count"/>
    <m/>
    <s v="FAIRLY 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64"/>
    <n v="168"/>
    <n v="196"/>
    <n v="0.245"/>
    <n v="168"/>
    <n v="175"/>
    <n v="2025"/>
    <s v="approx 45 count"/>
    <m/>
    <s v="FAIRLY 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65"/>
    <n v="168"/>
    <n v="196"/>
    <n v="0.245"/>
    <n v="168"/>
    <n v="175"/>
    <n v="2025"/>
    <s v="approx 60 count"/>
    <m/>
    <s v="FAIRLY 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65"/>
    <n v="168"/>
    <n v="196"/>
    <n v="0.245"/>
    <n v="168"/>
    <n v="175"/>
    <n v="2025"/>
    <s v="approx 45 count"/>
    <m/>
    <s v="FAIRLY 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65"/>
    <n v="168"/>
    <n v="196"/>
    <n v="0.245"/>
    <n v="168"/>
    <n v="175"/>
    <n v="2025"/>
    <s v="approx 36 count"/>
    <m/>
    <s v="FAIRLY 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66"/>
    <n v="168"/>
    <n v="196"/>
    <n v="0.245"/>
    <n v="168"/>
    <n v="175"/>
    <n v="2025"/>
    <s v="approx 45 count"/>
    <m/>
    <s v="FAIRLY 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66"/>
    <n v="168"/>
    <n v="196"/>
    <n v="0.245"/>
    <n v="168"/>
    <n v="175"/>
    <n v="2025"/>
    <s v="approx 60 count"/>
    <m/>
    <s v="FAIRLY 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66"/>
    <n v="168"/>
    <n v="196"/>
    <n v="0.245"/>
    <n v="168"/>
    <n v="175"/>
    <n v="2025"/>
    <s v="approx 36 count"/>
    <m/>
    <s v="FAIRLY 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67"/>
    <n v="168"/>
    <n v="196"/>
    <n v="0.245"/>
    <n v="168"/>
    <n v="175"/>
    <n v="2025"/>
    <s v="approx 36 count"/>
    <m/>
    <s v="FAIRLY 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67"/>
    <n v="168"/>
    <n v="196"/>
    <n v="0.245"/>
    <n v="168"/>
    <n v="175"/>
    <n v="2025"/>
    <s v="approx 45 count"/>
    <m/>
    <s v="FAIRLY 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67"/>
    <n v="168"/>
    <n v="196"/>
    <n v="0.245"/>
    <n v="168"/>
    <n v="175"/>
    <n v="2025"/>
    <s v="approx 60 count"/>
    <m/>
    <s v="FAIRLY 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68"/>
    <n v="168"/>
    <n v="196"/>
    <n v="0.245"/>
    <n v="168"/>
    <n v="175"/>
    <n v="2025"/>
    <s v="approx 45 count"/>
    <m/>
    <s v="FAIRLY 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68"/>
    <n v="168"/>
    <n v="196"/>
    <n v="0.245"/>
    <n v="168"/>
    <n v="175"/>
    <n v="2025"/>
    <s v="approx 60 count"/>
    <m/>
    <s v="FAIRLY LIGHT"/>
    <s v="Sales F.O.B. Shipping Point and/or Delivered Sales, Shipping Point Basis"/>
    <s v="Steady"/>
    <s v="FIRST REPORT."/>
    <s v="Wide range in quality and condition."/>
    <s v="Mcallen, Texas"/>
    <x v="9"/>
  </r>
  <r>
    <s v="MEXICO CROSSINGS THROUGH TEXAS"/>
    <s v="24 inch bins"/>
    <x v="1"/>
    <x v="68"/>
    <n v="168"/>
    <n v="196"/>
    <n v="0.245"/>
    <n v="168"/>
    <n v="175"/>
    <n v="2025"/>
    <s v="approx 36 count"/>
    <m/>
    <s v="FAIRLY 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69"/>
    <n v="168"/>
    <n v="196"/>
    <n v="0.245"/>
    <n v="168"/>
    <n v="175"/>
    <n v="2025"/>
    <s v="approx 36 count"/>
    <m/>
    <s v="FAIRLY 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69"/>
    <n v="168"/>
    <n v="196"/>
    <n v="0.245"/>
    <n v="168"/>
    <n v="175"/>
    <n v="2025"/>
    <s v="approx 60 count"/>
    <m/>
    <s v="FAIRLY LIGHT"/>
    <s v="Sales F.O.B. Shipping Point and/or Delivered Sales, Shipping Point Basis"/>
    <s v="Steady"/>
    <m/>
    <s v="Wide range in quality and condition."/>
    <s v="Mcallen, Texas"/>
    <x v="9"/>
  </r>
  <r>
    <s v="MEXICO CROSSINGS THROUGH TEXAS"/>
    <s v="24 inch bins"/>
    <x v="1"/>
    <x v="69"/>
    <n v="168"/>
    <n v="196"/>
    <n v="0.245"/>
    <n v="168"/>
    <n v="175"/>
    <n v="2025"/>
    <s v="approx 45 count"/>
    <m/>
    <s v="FAIRLY 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70"/>
    <n v="168"/>
    <n v="196"/>
    <n v="0.245"/>
    <n v="168"/>
    <n v="175"/>
    <n v="2025"/>
    <s v="approx 45 count"/>
    <m/>
    <s v="FAIRLY 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70"/>
    <n v="168"/>
    <n v="196"/>
    <n v="0.245"/>
    <n v="168"/>
    <n v="175"/>
    <n v="2025"/>
    <s v="approx 60 count"/>
    <m/>
    <s v="FAIRLY LIGHT"/>
    <s v="Sales F.O.B. Shipping Point and/or Delivered Sales, Shipping Point Basis"/>
    <s v="Steady"/>
    <m/>
    <s v="Wide range in quality and condition."/>
    <s v="Mcallen, Texas"/>
    <x v="9"/>
  </r>
  <r>
    <s v="MEXICO CROSSINGS THROUGH TEXAS"/>
    <s v="24 inch bins"/>
    <x v="1"/>
    <x v="70"/>
    <n v="168"/>
    <n v="196"/>
    <n v="0.245"/>
    <n v="168"/>
    <n v="175"/>
    <n v="2025"/>
    <s v="approx 36 count"/>
    <m/>
    <s v="FAIRLY 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71"/>
    <n v="126"/>
    <n v="154"/>
    <n v="0.19"/>
    <n v="126"/>
    <n v="140"/>
    <n v="2025"/>
    <s v="approx 45 count"/>
    <m/>
    <s v="FAIRLY LIGHT"/>
    <s v="Sales F.O.B. Shipping Point and/or Delivered Sales, Shipping Point Basis"/>
    <s v="Slightly Lower"/>
    <s v="occasional higher"/>
    <s v="Wide range in quality and condition."/>
    <s v="Mcallen, Texas"/>
    <x v="9"/>
  </r>
  <r>
    <s v="MEXICO CROSSINGS THROUGH TEXAS"/>
    <s v="24 inch bins"/>
    <x v="1"/>
    <x v="71"/>
    <n v="126"/>
    <n v="154"/>
    <n v="0.19"/>
    <n v="126"/>
    <n v="140"/>
    <n v="2025"/>
    <s v="approx 36 count"/>
    <m/>
    <s v="FAIRLY LIGHT"/>
    <s v="Sales F.O.B. Shipping Point and/or Delivered Sales, Shipping Point Basis"/>
    <s v="Slightly Lower"/>
    <s v="occasional higher"/>
    <s v="Wide range in quality and condition."/>
    <s v="Mcallen, Texas"/>
    <x v="9"/>
  </r>
  <r>
    <s v="MEXICO CROSSINGS THROUGH TEXAS"/>
    <s v="24 inch bins"/>
    <x v="1"/>
    <x v="71"/>
    <n v="126"/>
    <n v="154"/>
    <n v="0.19"/>
    <n v="126"/>
    <n v="140"/>
    <n v="2025"/>
    <s v="approx 60 count"/>
    <m/>
    <s v="FAIRLY LIGHT"/>
    <s v="Sales F.O.B. Shipping Point and/or Delivered Sales, Shipping Point Basis"/>
    <s v="Slightly Lower"/>
    <m/>
    <s v="Wide range in quality and condition."/>
    <s v="Mcallen, Texas"/>
    <x v="9"/>
  </r>
  <r>
    <s v="MEXICO CROSSINGS THROUGH TEXAS"/>
    <s v="24 inch bins"/>
    <x v="1"/>
    <x v="72"/>
    <n v="126"/>
    <n v="154"/>
    <n v="0.19"/>
    <n v="126"/>
    <n v="140"/>
    <n v="2025"/>
    <s v="approx 60 count"/>
    <m/>
    <s v="FAIRLY LIGHT"/>
    <s v="Sales F.O.B. Shipping Point and/or Delivered Sales, Shipping Point Basis"/>
    <s v="About Steady"/>
    <m/>
    <s v="Wide range in quality and condition."/>
    <s v="Mcallen, Texas"/>
    <x v="9"/>
  </r>
  <r>
    <s v="MEXICO CROSSINGS THROUGH TEXAS"/>
    <s v="24 inch bins"/>
    <x v="1"/>
    <x v="72"/>
    <n v="126"/>
    <n v="154"/>
    <n v="0.19"/>
    <n v="126"/>
    <n v="140"/>
    <n v="2025"/>
    <s v="approx 36 count"/>
    <m/>
    <s v="FAIRLY LIGHT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72"/>
    <n v="126"/>
    <n v="154"/>
    <n v="0.19"/>
    <n v="126"/>
    <n v="140"/>
    <n v="2025"/>
    <s v="approx 45 count"/>
    <m/>
    <s v="FAIRLY LIGHT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73"/>
    <n v="126"/>
    <n v="154"/>
    <n v="0.19"/>
    <n v="126"/>
    <n v="140"/>
    <n v="2025"/>
    <s v="approx 60 count"/>
    <m/>
    <s v="LIGHT"/>
    <s v="Sales F.O.B. Shipping Point and/or Delivered Sales, Shipping Point Basis"/>
    <s v="About Steady"/>
    <m/>
    <s v="Wide range in quality and condition."/>
    <s v="Mcallen, Texas"/>
    <x v="9"/>
  </r>
  <r>
    <s v="MEXICO CROSSINGS THROUGH TEXAS"/>
    <s v="24 inch bins"/>
    <x v="1"/>
    <x v="73"/>
    <n v="126"/>
    <n v="154"/>
    <n v="0.19"/>
    <n v="126"/>
    <n v="140"/>
    <n v="2025"/>
    <s v="approx 36 count"/>
    <m/>
    <s v="LIGHT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73"/>
    <n v="126"/>
    <n v="154"/>
    <n v="0.19"/>
    <n v="126"/>
    <n v="140"/>
    <n v="2025"/>
    <s v="approx 45 count"/>
    <m/>
    <s v="LIGHT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74"/>
    <n v="126"/>
    <n v="154"/>
    <n v="0.19"/>
    <n v="126"/>
    <n v="140"/>
    <n v="2025"/>
    <s v="approx 45 count"/>
    <m/>
    <s v="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74"/>
    <n v="126"/>
    <n v="154"/>
    <n v="0.19"/>
    <n v="126"/>
    <n v="140"/>
    <n v="2025"/>
    <s v="approx 60 count"/>
    <m/>
    <s v="LIGHT"/>
    <s v="Sales F.O.B. Shipping Point and/or Delivered Sales, Shipping Point Basis"/>
    <s v="Steady"/>
    <m/>
    <s v="Wide range in quality and condition."/>
    <s v="Mcallen, Texas"/>
    <x v="9"/>
  </r>
  <r>
    <s v="MEXICO CROSSINGS THROUGH TEXAS"/>
    <s v="24 inch bins"/>
    <x v="1"/>
    <x v="74"/>
    <n v="126"/>
    <n v="154"/>
    <n v="0.19"/>
    <n v="126"/>
    <n v="140"/>
    <n v="2025"/>
    <s v="approx 36 count"/>
    <m/>
    <s v="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75"/>
    <n v="126"/>
    <n v="154"/>
    <n v="0.19"/>
    <n v="126"/>
    <n v="140"/>
    <n v="2025"/>
    <s v="approx 36 count"/>
    <m/>
    <s v="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75"/>
    <n v="126"/>
    <n v="154"/>
    <n v="0.19"/>
    <n v="126"/>
    <n v="140"/>
    <n v="2025"/>
    <s v="approx 60 count"/>
    <m/>
    <s v="LIGHT"/>
    <s v="Sales F.O.B. Shipping Point and/or Delivered Sales, Shipping Point Basis"/>
    <s v="Steady"/>
    <m/>
    <s v="Wide range in quality and condition."/>
    <s v="Mcallen, Texas"/>
    <x v="9"/>
  </r>
  <r>
    <s v="MEXICO CROSSINGS THROUGH TEXAS"/>
    <s v="24 inch bins"/>
    <x v="1"/>
    <x v="75"/>
    <n v="126"/>
    <n v="154"/>
    <n v="0.19"/>
    <n v="126"/>
    <n v="140"/>
    <n v="2025"/>
    <s v="approx 45 count"/>
    <m/>
    <s v="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76"/>
    <n v="126"/>
    <n v="154"/>
    <n v="0.19"/>
    <n v="126"/>
    <n v="140"/>
    <n v="2025"/>
    <s v="approx 45 count"/>
    <m/>
    <s v="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76"/>
    <n v="126"/>
    <n v="154"/>
    <n v="0.19"/>
    <n v="126"/>
    <n v="140"/>
    <n v="2025"/>
    <s v="approx 60 count"/>
    <m/>
    <s v="LIGHT"/>
    <s v="Sales F.O.B. Shipping Point and/or Delivered Sales, Shipping Point Basis"/>
    <s v="Steady"/>
    <m/>
    <s v="Wide range in quality and condition."/>
    <s v="Mcallen, Texas"/>
    <x v="9"/>
  </r>
  <r>
    <s v="MEXICO CROSSINGS THROUGH TEXAS"/>
    <s v="24 inch bins"/>
    <x v="1"/>
    <x v="76"/>
    <n v="126"/>
    <n v="154"/>
    <n v="0.19"/>
    <n v="126"/>
    <n v="140"/>
    <n v="2025"/>
    <s v="approx 36 count"/>
    <m/>
    <s v="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77"/>
    <n v="126"/>
    <n v="154"/>
    <n v="0.19"/>
    <n v="126"/>
    <n v="140"/>
    <n v="2025"/>
    <s v="approx 60 count"/>
    <m/>
    <s v="LIGHT"/>
    <s v="Sales F.O.B. Shipping Point and/or Delivered Sales, Shipping Point Basis"/>
    <s v="Steady"/>
    <m/>
    <s v="Wide range in quality and condition."/>
    <s v="Mcallen, Texas"/>
    <x v="9"/>
  </r>
  <r>
    <s v="MEXICO CROSSINGS THROUGH TEXAS"/>
    <s v="24 inch bins"/>
    <x v="1"/>
    <x v="77"/>
    <n v="126"/>
    <n v="154"/>
    <n v="0.19"/>
    <n v="126"/>
    <n v="140"/>
    <n v="2025"/>
    <s v="approx 45 count"/>
    <m/>
    <s v="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77"/>
    <n v="126"/>
    <n v="154"/>
    <n v="0.19"/>
    <n v="126"/>
    <n v="140"/>
    <n v="2025"/>
    <s v="approx 36 count"/>
    <m/>
    <s v="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78"/>
    <n v="105"/>
    <n v="126"/>
    <n v="0.155"/>
    <n v="105"/>
    <n v="112"/>
    <n v="2025"/>
    <s v="approx 45 count"/>
    <m/>
    <s v="LIGHT"/>
    <s v="Sales F.O.B. Shipping Point and/or Delivered Sales, Shipping Point Basis"/>
    <s v="Lower"/>
    <s v="occasional higher"/>
    <s v="Wide range in quality and condition."/>
    <s v="Mcallen, Texas"/>
    <x v="9"/>
  </r>
  <r>
    <s v="MEXICO CROSSINGS THROUGH TEXAS"/>
    <s v="24 inch bins"/>
    <x v="1"/>
    <x v="78"/>
    <n v="105"/>
    <n v="126"/>
    <n v="0.155"/>
    <n v="105"/>
    <n v="112"/>
    <n v="2025"/>
    <s v="approx 60 count"/>
    <m/>
    <s v="LIGHT"/>
    <s v="Sales F.O.B. Shipping Point and/or Delivered Sales, Shipping Point Basis"/>
    <s v="Lower"/>
    <m/>
    <s v="Wide range in quality and condition."/>
    <s v="Mcallen, Texas"/>
    <x v="9"/>
  </r>
  <r>
    <s v="MEXICO CROSSINGS THROUGH TEXAS"/>
    <s v="24 inch bins"/>
    <x v="1"/>
    <x v="78"/>
    <n v="105"/>
    <n v="126"/>
    <n v="0.155"/>
    <n v="105"/>
    <n v="112"/>
    <n v="2025"/>
    <s v="approx 36 count"/>
    <m/>
    <s v="LIGHT"/>
    <s v="Sales F.O.B. Shipping Point and/or Delivered Sales, Shipping Point Basis"/>
    <s v="Lower"/>
    <s v="occasional higher"/>
    <s v="Wide range in quality and condition."/>
    <s v="Mcallen, Texas"/>
    <x v="9"/>
  </r>
  <r>
    <s v="MEXICO CROSSINGS THROUGH TEXAS"/>
    <s v="24 inch bins"/>
    <x v="1"/>
    <x v="79"/>
    <n v="105"/>
    <n v="126"/>
    <n v="0.155"/>
    <n v="105"/>
    <n v="112"/>
    <n v="2025"/>
    <s v="approx 60 count"/>
    <m/>
    <s v="LIGHT"/>
    <s v="Sales F.O.B. Shipping Point and/or Delivered Sales, Shipping Point Basis"/>
    <s v="About Steady"/>
    <m/>
    <s v="Wide range in quality and condition."/>
    <s v="Mcallen, Texas"/>
    <x v="9"/>
  </r>
  <r>
    <s v="MEXICO CROSSINGS THROUGH TEXAS"/>
    <s v="24 inch bins"/>
    <x v="1"/>
    <x v="79"/>
    <n v="105"/>
    <n v="126"/>
    <n v="0.155"/>
    <n v="105"/>
    <n v="112"/>
    <n v="2025"/>
    <s v="approx 45 count"/>
    <m/>
    <s v="LIGHT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79"/>
    <n v="105"/>
    <n v="126"/>
    <n v="0.155"/>
    <n v="105"/>
    <n v="112"/>
    <n v="2025"/>
    <s v="approx 36 count"/>
    <m/>
    <s v="LIGHT"/>
    <s v="Sales F.O.B. Shipping Point and/or Delivered Sales, Shipping Point Basis"/>
    <s v="About Steady"/>
    <s v="occasional higher"/>
    <s v="Wide range in quality and condition."/>
    <s v="Mcallen, Texas"/>
    <x v="9"/>
  </r>
  <r>
    <s v="MEXICO CROSSINGS THROUGH TEXAS"/>
    <s v="24 inch bins"/>
    <x v="1"/>
    <x v="80"/>
    <n v="105"/>
    <n v="126"/>
    <n v="0.155"/>
    <n v="105"/>
    <n v="112"/>
    <n v="2025"/>
    <s v="approx 60 count"/>
    <m/>
    <s v="LIGHT"/>
    <s v="Sales F.O.B. Shipping Point and/or Delivered Sales, Shipping Point Basis"/>
    <s v="Steady"/>
    <m/>
    <s v="Wide range in quality and condition."/>
    <s v="Mcallen, Texas"/>
    <x v="9"/>
  </r>
  <r>
    <s v="MEXICO CROSSINGS THROUGH TEXAS"/>
    <s v="24 inch bins"/>
    <x v="1"/>
    <x v="80"/>
    <n v="105"/>
    <n v="126"/>
    <n v="0.155"/>
    <n v="105"/>
    <n v="112"/>
    <n v="2025"/>
    <s v="approx 36 count"/>
    <m/>
    <s v="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80"/>
    <n v="105"/>
    <n v="126"/>
    <n v="0.155"/>
    <n v="105"/>
    <n v="112"/>
    <n v="2025"/>
    <s v="approx 45 count"/>
    <m/>
    <s v="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81"/>
    <n v="105"/>
    <n v="126"/>
    <n v="0.155"/>
    <n v="105"/>
    <n v="112"/>
    <n v="2025"/>
    <s v="approx 36 count"/>
    <m/>
    <s v="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81"/>
    <n v="105"/>
    <n v="126"/>
    <n v="0.155"/>
    <n v="105"/>
    <n v="112"/>
    <n v="2025"/>
    <s v="approx 60 count"/>
    <m/>
    <s v="LIGHT"/>
    <s v="Sales F.O.B. Shipping Point and/or Delivered Sales, Shipping Point Basis"/>
    <s v="Steady"/>
    <m/>
    <s v="Wide range in quality and condition."/>
    <s v="Mcallen, Texas"/>
    <x v="9"/>
  </r>
  <r>
    <s v="MEXICO CROSSINGS THROUGH TEXAS"/>
    <s v="24 inch bins"/>
    <x v="1"/>
    <x v="81"/>
    <n v="105"/>
    <n v="126"/>
    <n v="0.155"/>
    <n v="105"/>
    <n v="112"/>
    <n v="2025"/>
    <s v="approx 45 count"/>
    <m/>
    <s v="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82"/>
    <n v="105"/>
    <n v="126"/>
    <n v="0.155"/>
    <n v="105"/>
    <n v="112"/>
    <n v="2025"/>
    <s v="approx 36 count"/>
    <m/>
    <s v="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82"/>
    <n v="105"/>
    <n v="126"/>
    <n v="0.155"/>
    <n v="105"/>
    <n v="112"/>
    <n v="2025"/>
    <s v="approx 60 count"/>
    <m/>
    <s v="LIGHT"/>
    <s v="Sales F.O.B. Shipping Point and/or Delivered Sales, Shipping Point Basis"/>
    <s v="Steady"/>
    <m/>
    <s v="Wide range in quality and condition."/>
    <s v="Mcallen, Texas"/>
    <x v="9"/>
  </r>
  <r>
    <s v="MEXICO CROSSINGS THROUGH TEXAS"/>
    <s v="24 inch bins"/>
    <x v="1"/>
    <x v="82"/>
    <n v="105"/>
    <n v="126"/>
    <n v="0.155"/>
    <n v="105"/>
    <n v="112"/>
    <n v="2025"/>
    <s v="approx 45 count"/>
    <m/>
    <s v="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83"/>
    <n v="105"/>
    <n v="126"/>
    <n v="0.155"/>
    <n v="105"/>
    <n v="112"/>
    <n v="2025"/>
    <s v="approx 36 count"/>
    <m/>
    <s v="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83"/>
    <n v="105"/>
    <n v="126"/>
    <n v="0.155"/>
    <n v="105"/>
    <n v="112"/>
    <n v="2025"/>
    <s v="approx 45 count"/>
    <m/>
    <s v="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83"/>
    <n v="105"/>
    <n v="126"/>
    <n v="0.155"/>
    <n v="105"/>
    <n v="112"/>
    <n v="2025"/>
    <s v="approx 60 count"/>
    <m/>
    <s v="LIGHT"/>
    <s v="Sales F.O.B. Shipping Point and/or Delivered Sales, Shipping Point Basis"/>
    <s v="Steady"/>
    <m/>
    <s v="Wide range in quality and condition."/>
    <s v="Mcallen, Texas"/>
    <x v="9"/>
  </r>
  <r>
    <s v="MEXICO CROSSINGS THROUGH TEXAS"/>
    <s v="24 inch bins"/>
    <x v="1"/>
    <x v="84"/>
    <n v="105"/>
    <n v="126"/>
    <n v="0.155"/>
    <n v="105"/>
    <n v="112"/>
    <n v="2025"/>
    <s v="approx 36 count"/>
    <m/>
    <s v="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84"/>
    <n v="105"/>
    <n v="126"/>
    <n v="0.155"/>
    <n v="105"/>
    <n v="112"/>
    <n v="2025"/>
    <s v="approx 45 count"/>
    <m/>
    <s v="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84"/>
    <n v="105"/>
    <n v="126"/>
    <n v="0.155"/>
    <n v="105"/>
    <n v="112"/>
    <n v="2025"/>
    <s v="approx 60 count"/>
    <m/>
    <s v="LIGHT"/>
    <s v="Sales F.O.B. Shipping Point and/or Delivered Sales, Shipping Point Basis"/>
    <s v="Steady"/>
    <m/>
    <s v="Wide range in quality and condition."/>
    <s v="Mcallen, Texas"/>
    <x v="9"/>
  </r>
  <r>
    <s v="MEXICO CROSSINGS THROUGH TEXAS"/>
    <s v="24 inch bins"/>
    <x v="1"/>
    <x v="0"/>
    <n v="105"/>
    <n v="126"/>
    <n v="0.155"/>
    <n v="105"/>
    <n v="112"/>
    <n v="2025"/>
    <s v="approx 45 count"/>
    <m/>
    <s v="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0"/>
    <n v="105"/>
    <n v="126"/>
    <n v="0.155"/>
    <n v="105"/>
    <n v="112"/>
    <n v="2025"/>
    <s v="approx 36 count"/>
    <m/>
    <s v="LIGHT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0"/>
    <n v="105"/>
    <n v="126"/>
    <n v="0.155"/>
    <n v="105"/>
    <n v="112"/>
    <n v="2025"/>
    <s v="approx 60 count"/>
    <m/>
    <s v="LIGHT"/>
    <s v="Sales F.O.B. Shipping Point and/or Delivered Sales, Shipping Point Basis"/>
    <s v="Steady"/>
    <m/>
    <s v="Wide range in quality and condition."/>
    <s v="Mcallen, Texas"/>
    <x v="9"/>
  </r>
  <r>
    <s v="MEXICO CROSSINGS THROUGH TEXAS"/>
    <s v="24 inch bins"/>
    <x v="1"/>
    <x v="1"/>
    <n v="105"/>
    <n v="126"/>
    <n v="0.155"/>
    <n v="105"/>
    <n v="112"/>
    <n v="2025"/>
    <s v="approx 60 count"/>
    <m/>
    <s v="MODERATE"/>
    <s v="Sales F.O.B. Shipping Point and/or Delivered Sales, Shipping Point Basis"/>
    <s v="Steady"/>
    <m/>
    <s v="Wide range in quality and condition."/>
    <s v="Mcallen, Texas"/>
    <x v="9"/>
  </r>
  <r>
    <s v="MEXICO CROSSINGS THROUGH TEXAS"/>
    <s v="24 inch bins"/>
    <x v="1"/>
    <x v="1"/>
    <n v="105"/>
    <n v="126"/>
    <n v="0.155"/>
    <n v="105"/>
    <n v="112"/>
    <n v="2025"/>
    <s v="approx 36 count"/>
    <m/>
    <s v="MODERATE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1"/>
    <n v="105"/>
    <n v="126"/>
    <n v="0.155"/>
    <n v="105"/>
    <n v="112"/>
    <n v="2025"/>
    <s v="approx 45 count"/>
    <m/>
    <s v="MODERATE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2"/>
    <n v="105"/>
    <n v="126"/>
    <n v="0.155"/>
    <n v="105"/>
    <n v="112"/>
    <n v="2025"/>
    <s v="approx 36 count"/>
    <m/>
    <s v="MODERATE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2"/>
    <n v="105"/>
    <n v="126"/>
    <n v="0.155"/>
    <n v="105"/>
    <n v="112"/>
    <n v="2025"/>
    <s v="approx 45 count"/>
    <m/>
    <s v="MODERATE"/>
    <s v="Sales F.O.B. Shipping Point and/or Delivered Sales, Shipping Point Basis"/>
    <s v="Steady"/>
    <s v="occasional higher"/>
    <s v="Wide range in quality and condition."/>
    <s v="Mcallen, Texas"/>
    <x v="9"/>
  </r>
  <r>
    <s v="MEXICO CROSSINGS THROUGH TEXAS"/>
    <s v="24 inch bins"/>
    <x v="1"/>
    <x v="2"/>
    <n v="105"/>
    <n v="126"/>
    <n v="0.155"/>
    <n v="105"/>
    <n v="112"/>
    <n v="2025"/>
    <s v="approx 60 count"/>
    <m/>
    <s v="MODERATE"/>
    <s v="Sales F.O.B. Shipping Point and/or Delivered Sales, Shipping Point Basis"/>
    <s v="Steady"/>
    <m/>
    <s v="Wide range in quality and condition."/>
    <s v="Mcallen, Texas"/>
    <x v="9"/>
  </r>
  <r>
    <s v="NORTH CAROLINA"/>
    <s v="24 inch bins"/>
    <x v="1"/>
    <x v="98"/>
    <n v="154"/>
    <n v="154"/>
    <n v="0.22"/>
    <m/>
    <m/>
    <n v="2026"/>
    <s v="60s"/>
    <m/>
    <s v="MODERATE"/>
    <s v="Sales F.O.B. Shipping Point and/or Delivered Sales, Shipping Point Basis"/>
    <m/>
    <s v="FIRST REPORT."/>
    <s v="Wide range in price. Many sales are from prior bookings and/or previous commitments with few new sales."/>
    <s v="Orlando (Oviedo), Florida"/>
    <x v="10"/>
  </r>
  <r>
    <s v="NORTH CAROLINA"/>
    <s v="24 inch bins"/>
    <x v="1"/>
    <x v="98"/>
    <n v="154"/>
    <n v="154"/>
    <n v="0.22"/>
    <m/>
    <m/>
    <n v="2026"/>
    <s v="45s"/>
    <m/>
    <s v="MODERATE"/>
    <s v="Sales F.O.B. Shipping Point and/or Delivered Sales, Shipping Point Basis"/>
    <m/>
    <m/>
    <s v="Wide range in price. Many sales are from prior bookings and/or previous commitments with few new sales."/>
    <s v="Orlando (Oviedo), Florida"/>
    <x v="10"/>
  </r>
  <r>
    <s v="NORTH CAROLINA"/>
    <s v="24 inch bins"/>
    <x v="1"/>
    <x v="98"/>
    <n v="154"/>
    <n v="154"/>
    <n v="0.22"/>
    <m/>
    <m/>
    <n v="2026"/>
    <s v="36s"/>
    <m/>
    <s v="MODERATE"/>
    <s v="Sales F.O.B. Shipping Point and/or Delivered Sales, Shipping Point Basis"/>
    <m/>
    <m/>
    <s v="Wide range in price. Many sales are from prior bookings and/or previous commitments with few new sales."/>
    <s v="Orlando (Oviedo), Florida"/>
    <x v="10"/>
  </r>
  <r>
    <s v="NORTH CAROLINA"/>
    <s v="24 inch bins"/>
    <x v="1"/>
    <x v="99"/>
    <n v="135"/>
    <n v="154"/>
    <n v="0.21"/>
    <n v="140"/>
    <n v="154"/>
    <n v="2026"/>
    <s v="45s"/>
    <m/>
    <s v="MODERATE"/>
    <s v="Sales F.O.B. Shipping Point and/or Delivered Sales, Shipping Point Basis"/>
    <s v="Slightly Lower"/>
    <s v="Occasional higher."/>
    <s v="Wide range in price. Many sales are from prior bookings and/or previous commitments with few new sales."/>
    <s v="Orlando (Oviedo), Florida"/>
    <x v="10"/>
  </r>
  <r>
    <s v="NORTH CAROLINA"/>
    <s v="24 inch bins"/>
    <x v="1"/>
    <x v="99"/>
    <n v="135"/>
    <n v="154"/>
    <n v="0.21"/>
    <n v="140"/>
    <n v="154"/>
    <n v="2026"/>
    <s v="36s"/>
    <m/>
    <s v="MODERATE"/>
    <s v="Sales F.O.B. Shipping Point and/or Delivered Sales, Shipping Point Basis"/>
    <s v="Slightly Lower"/>
    <m/>
    <s v="Wide range in price. Many sales are from prior bookings and/or previous commitments with few new sales."/>
    <s v="Orlando (Oviedo), Florida"/>
    <x v="10"/>
  </r>
  <r>
    <s v="NORTH CAROLINA"/>
    <s v="24 inch bins"/>
    <x v="1"/>
    <x v="99"/>
    <n v="135"/>
    <n v="154"/>
    <n v="0.21"/>
    <n v="140"/>
    <n v="154"/>
    <n v="2026"/>
    <s v="60s"/>
    <m/>
    <s v="MODERATE"/>
    <s v="Sales F.O.B. Shipping Point and/or Delivered Sales, Shipping Point Basis"/>
    <s v="Slightly Lower"/>
    <m/>
    <s v="Wide range in price. Many sales are from prior bookings and/or previous commitments with few new sales."/>
    <s v="Orlando (Oviedo), Florida"/>
    <x v="10"/>
  </r>
  <r>
    <s v="NORTH CAROLINA"/>
    <s v="24 inch bins"/>
    <x v="1"/>
    <x v="100"/>
    <n v="135"/>
    <n v="154"/>
    <n v="0.21"/>
    <n v="140"/>
    <n v="154"/>
    <n v="2026"/>
    <s v="60s"/>
    <m/>
    <s v="MODERATE"/>
    <s v="Sales F.O.B. Shipping Point and/or Delivered Sales, Shipping Point Basis"/>
    <s v="About Steady"/>
    <m/>
    <s v="Wide range in price. Many sales are from prior bookings and/or previous commitments with few new sales."/>
    <s v="Orlando (Oviedo), Florida"/>
    <x v="10"/>
  </r>
  <r>
    <s v="NORTH CAROLINA"/>
    <s v="24 inch bins"/>
    <x v="1"/>
    <x v="100"/>
    <n v="135"/>
    <n v="154"/>
    <n v="0.21"/>
    <n v="140"/>
    <n v="154"/>
    <n v="2026"/>
    <s v="36s"/>
    <m/>
    <s v="MODERATE"/>
    <s v="Sales F.O.B. Shipping Point and/or Delivered Sales, Shipping Point Basis"/>
    <s v="About Steady"/>
    <m/>
    <s v="Wide range in price. Many sales are from prior bookings and/or previous commitments with few new sales."/>
    <s v="Orlando (Oviedo), Florida"/>
    <x v="10"/>
  </r>
  <r>
    <s v="NORTH CAROLINA"/>
    <s v="24 inch bins"/>
    <x v="1"/>
    <x v="100"/>
    <n v="135"/>
    <n v="154"/>
    <n v="0.21"/>
    <n v="140"/>
    <n v="154"/>
    <n v="2026"/>
    <s v="45s"/>
    <m/>
    <s v="MODERATE"/>
    <s v="Sales F.O.B. Shipping Point and/or Delivered Sales, Shipping Point Basis"/>
    <s v="About Steady"/>
    <s v="Occasional higher."/>
    <s v="Wide range in price. Many sales are from prior bookings and/or previous commitments with few new sales."/>
    <s v="Orlando (Oviedo), Florida"/>
    <x v="10"/>
  </r>
  <r>
    <s v="NORTH CAROLINA"/>
    <s v="24 inch bins"/>
    <x v="1"/>
    <x v="10"/>
    <n v="135"/>
    <n v="154"/>
    <n v="0.21"/>
    <n v="140"/>
    <n v="154"/>
    <n v="2026"/>
    <s v="36s"/>
    <m/>
    <s v="MODERATE"/>
    <s v="Sales F.O.B. Shipping Point and/or Delivered Sales, Shipping Point Basis"/>
    <s v="About Steady"/>
    <m/>
    <s v="Wide range in price. Many sales are from prior bookings and/or previous commitments with few new sales."/>
    <s v="Orlando (Oviedo), Florida"/>
    <x v="10"/>
  </r>
  <r>
    <s v="NORTH CAROLINA"/>
    <s v="24 inch bins"/>
    <x v="1"/>
    <x v="10"/>
    <n v="135"/>
    <n v="154"/>
    <n v="0.21"/>
    <n v="140"/>
    <n v="154"/>
    <n v="2026"/>
    <s v="60s"/>
    <m/>
    <s v="MODERATE"/>
    <s v="Sales F.O.B. Shipping Point and/or Delivered Sales, Shipping Point Basis"/>
    <s v="About Steady"/>
    <m/>
    <s v="Wide range in price. Many sales are from prior bookings and/or previous commitments with few new sales."/>
    <s v="Orlando (Oviedo), Florida"/>
    <x v="10"/>
  </r>
  <r>
    <s v="NORTH CAROLINA"/>
    <s v="24 inch bins"/>
    <x v="1"/>
    <x v="10"/>
    <n v="135"/>
    <n v="154"/>
    <n v="0.21"/>
    <n v="140"/>
    <n v="154"/>
    <n v="2026"/>
    <s v="45s"/>
    <m/>
    <s v="MODERATE"/>
    <s v="Sales F.O.B. Shipping Point and/or Delivered Sales, Shipping Point Basis"/>
    <s v="About Steady"/>
    <s v="Occasional higher."/>
    <s v="Wide range in price. Many sales are from prior bookings and/or previous commitments with few new sales."/>
    <s v="Orlando (Oviedo), Florida"/>
    <x v="10"/>
  </r>
  <r>
    <s v="NORTH CAROLINA"/>
    <s v="24 inch bins"/>
    <x v="1"/>
    <x v="11"/>
    <n v="135"/>
    <n v="154"/>
    <n v="0.21"/>
    <n v="140"/>
    <n v="154"/>
    <n v="2026"/>
    <s v="36s"/>
    <m/>
    <s v="MODERATE"/>
    <s v="Sales F.O.B. Shipping Point and/or Delivered Sales, Shipping Point Basis"/>
    <s v="About Steady"/>
    <m/>
    <s v="Wide range in price. Many sales are from prior bookings and/or previous commitments with few new sales."/>
    <s v="Orlando (Oviedo), Florida"/>
    <x v="10"/>
  </r>
  <r>
    <s v="NORTH CAROLINA"/>
    <s v="24 inch bins"/>
    <x v="1"/>
    <x v="11"/>
    <n v="135"/>
    <n v="154"/>
    <n v="0.21"/>
    <n v="140"/>
    <n v="154"/>
    <n v="2026"/>
    <s v="45s"/>
    <m/>
    <s v="MODERATE"/>
    <s v="Sales F.O.B. Shipping Point and/or Delivered Sales, Shipping Point Basis"/>
    <s v="About Steady"/>
    <s v="Occasional higher."/>
    <s v="Wide range in price. Many sales are from prior bookings and/or previous commitments with few new sales."/>
    <s v="Orlando (Oviedo), Florida"/>
    <x v="10"/>
  </r>
  <r>
    <s v="NORTH CAROLINA"/>
    <s v="24 inch bins"/>
    <x v="1"/>
    <x v="11"/>
    <n v="135"/>
    <n v="154"/>
    <n v="0.21"/>
    <n v="140"/>
    <n v="154"/>
    <n v="2026"/>
    <s v="60s"/>
    <m/>
    <s v="MODERATE"/>
    <s v="Sales F.O.B. Shipping Point and/or Delivered Sales, Shipping Point Basis"/>
    <s v="About Steady"/>
    <m/>
    <s v="Wide range in price. Many sales are from prior bookings and/or previous commitments with few new sales."/>
    <s v="Orlando (Oviedo), Florida"/>
    <x v="10"/>
  </r>
  <r>
    <s v="NORTH CAROLINA"/>
    <s v="24 inch bins"/>
    <x v="1"/>
    <x v="12"/>
    <n v="135"/>
    <n v="154"/>
    <n v="0.21"/>
    <n v="140"/>
    <n v="154"/>
    <n v="2026"/>
    <s v="36s"/>
    <m/>
    <s v="MODERATE"/>
    <s v="Sales F.O.B. Shipping Point and/or Delivered Sales, Shipping Point Basis"/>
    <s v="About Steady"/>
    <m/>
    <s v="Wide range in price. Many sales are from prior bookings and/or previous commitments with few new sales."/>
    <s v="Orlando (Oviedo), Florida"/>
    <x v="10"/>
  </r>
  <r>
    <s v="NORTH CAROLINA"/>
    <s v="24 inch bins"/>
    <x v="1"/>
    <x v="12"/>
    <n v="135"/>
    <n v="154"/>
    <n v="0.21"/>
    <n v="140"/>
    <n v="154"/>
    <n v="2026"/>
    <s v="60s"/>
    <m/>
    <s v="MODERATE"/>
    <s v="Sales F.O.B. Shipping Point and/or Delivered Sales, Shipping Point Basis"/>
    <s v="About Steady"/>
    <m/>
    <s v="Wide range in price. Many sales are from prior bookings and/or previous commitments with few new sales."/>
    <s v="Orlando (Oviedo), Florida"/>
    <x v="10"/>
  </r>
  <r>
    <s v="NORTH CAROLINA"/>
    <s v="24 inch bins"/>
    <x v="1"/>
    <x v="12"/>
    <n v="135"/>
    <n v="154"/>
    <n v="0.21"/>
    <n v="140"/>
    <n v="154"/>
    <n v="2026"/>
    <s v="45s"/>
    <m/>
    <s v="MODERATE"/>
    <s v="Sales F.O.B. Shipping Point and/or Delivered Sales, Shipping Point Basis"/>
    <s v="About Steady"/>
    <s v="Occasional higher."/>
    <s v="Wide range in price. Many sales are from prior bookings and/or previous commitments with few new sales."/>
    <s v="Orlando (Oviedo), Florida"/>
    <x v="10"/>
  </r>
  <r>
    <s v="NORTH CAROLINA"/>
    <s v="24 inch bins"/>
    <x v="1"/>
    <x v="13"/>
    <n v="135"/>
    <n v="154"/>
    <n v="0.21"/>
    <n v="140"/>
    <n v="154"/>
    <n v="2026"/>
    <s v="45s"/>
    <m/>
    <s v="MODERATE"/>
    <s v="Sales F.O.B. Shipping Point and/or Delivered Sales, Shipping Point Basis"/>
    <s v="About Steady"/>
    <s v="Occasional higher."/>
    <s v="Wide range in price. Many sales are from prior bookings and/or previous commitments with few new sales."/>
    <s v="Orlando (Oviedo), Florida"/>
    <x v="10"/>
  </r>
  <r>
    <s v="NORTH CAROLINA"/>
    <s v="24 inch bins"/>
    <x v="1"/>
    <x v="13"/>
    <n v="135"/>
    <n v="154"/>
    <n v="0.21"/>
    <n v="140"/>
    <n v="154"/>
    <n v="2026"/>
    <s v="60s"/>
    <m/>
    <s v="MODERATE"/>
    <s v="Sales F.O.B. Shipping Point and/or Delivered Sales, Shipping Point Basis"/>
    <s v="About Steady"/>
    <m/>
    <s v="Wide range in price. Many sales are from prior bookings and/or previous commitments with few new sales."/>
    <s v="Orlando (Oviedo), Florida"/>
    <x v="10"/>
  </r>
  <r>
    <s v="NORTH CAROLINA"/>
    <s v="24 inch bins"/>
    <x v="1"/>
    <x v="13"/>
    <n v="135"/>
    <n v="154"/>
    <n v="0.21"/>
    <n v="140"/>
    <n v="154"/>
    <n v="2026"/>
    <s v="36s"/>
    <m/>
    <s v="MODERATE"/>
    <s v="Sales F.O.B. Shipping Point and/or Delivered Sales, Shipping Point Basis"/>
    <s v="About Steady"/>
    <m/>
    <s v="Wide range in price. Many sales are from prior bookings and/or previous commitments with few new sales."/>
    <s v="Orlando (Oviedo), Florida"/>
    <x v="10"/>
  </r>
  <r>
    <s v="NORTH CAROLINA"/>
    <s v="24 inch bins"/>
    <x v="1"/>
    <x v="14"/>
    <n v="126"/>
    <n v="140"/>
    <n v="0.19500000000000001"/>
    <n v="133"/>
    <n v="140"/>
    <n v="2026"/>
    <s v="60s"/>
    <m/>
    <s v="FAIRLY GOOD"/>
    <s v="Sales F.O.B. Shipping Point and/or Delivered Sales, Shipping Point Basis"/>
    <s v="Slightly Lower"/>
    <m/>
    <s v="Wide range in price. Many sales are from prior bookings and/or previous commitments with few new sales."/>
    <s v="Orlando (Oviedo), Florida"/>
    <x v="10"/>
  </r>
  <r>
    <s v="NORTH CAROLINA"/>
    <s v="24 inch bins"/>
    <x v="1"/>
    <x v="14"/>
    <n v="133"/>
    <n v="147"/>
    <n v="0.19642857142857142"/>
    <n v="135"/>
    <n v="140"/>
    <n v="2026"/>
    <s v="36s"/>
    <m/>
    <s v="FAIRLY GOOD"/>
    <s v="Sales F.O.B. Shipping Point and/or Delivered Sales, Shipping Point Basis"/>
    <s v="Slightly Lower"/>
    <m/>
    <s v="Wide range in price. Many sales are from prior bookings and/or previous commitments with few new sales."/>
    <s v="Orlando (Oviedo), Florida"/>
    <x v="10"/>
  </r>
  <r>
    <s v="NORTH CAROLINA"/>
    <s v="24 inch bins"/>
    <x v="1"/>
    <x v="14"/>
    <n v="133"/>
    <n v="147"/>
    <n v="0.19642857142857142"/>
    <n v="135"/>
    <n v="140"/>
    <n v="2026"/>
    <s v="45s"/>
    <m/>
    <s v="FAIRLY GOOD"/>
    <s v="Sales F.O.B. Shipping Point and/or Delivered Sales, Shipping Point Basis"/>
    <s v="Slightly Lower"/>
    <s v="Occasional higher."/>
    <s v="Wide range in price. Many sales are from prior bookings and/or previous commitments with few new sales."/>
    <s v="Orlando (Oviedo), Florida"/>
    <x v="10"/>
  </r>
  <r>
    <s v="NORTH CAROLINA"/>
    <s v="24 inch bins"/>
    <x v="1"/>
    <x v="15"/>
    <n v="119"/>
    <n v="140"/>
    <n v="0.185"/>
    <n v="126"/>
    <n v="133"/>
    <n v="2026"/>
    <s v="36s"/>
    <m/>
    <s v="MODERATE"/>
    <s v="Sales F.O.B. Shipping Point and/or Delivered Sales, Shipping Point Basis"/>
    <s v="Slightly Lower"/>
    <s v="Occasional lower."/>
    <s v="Wide range in price. Many sales are from prior bookings and/or previous commitments with few new sales."/>
    <s v="Orlando (Oviedo), Florida"/>
    <x v="10"/>
  </r>
  <r>
    <s v="NORTH CAROLINA"/>
    <s v="24 inch bins"/>
    <x v="1"/>
    <x v="15"/>
    <n v="119"/>
    <n v="140"/>
    <n v="0.185"/>
    <n v="126"/>
    <n v="133"/>
    <n v="2026"/>
    <s v="60s"/>
    <m/>
    <s v="MODERATE"/>
    <s v="Sales F.O.B. Shipping Point and/or Delivered Sales, Shipping Point Basis"/>
    <s v="Slightly Lower"/>
    <s v="Occasional lower."/>
    <s v="Wide range in price. Many sales are from prior bookings and/or previous commitments with few new sales."/>
    <s v="Orlando (Oviedo), Florida"/>
    <x v="10"/>
  </r>
  <r>
    <s v="NORTH CAROLINA"/>
    <s v="24 inch bins"/>
    <x v="1"/>
    <x v="15"/>
    <n v="133"/>
    <n v="147"/>
    <n v="0.19500000000000001"/>
    <n v="133"/>
    <n v="140"/>
    <n v="2026"/>
    <s v="45s"/>
    <m/>
    <s v="MODERATE"/>
    <s v="Sales F.O.B. Shipping Point and/or Delivered Sales, Shipping Point Basis"/>
    <s v="Slightly Lower"/>
    <s v="Occasional higher and lower."/>
    <s v="Wide range in price. Many sales are from prior bookings and/or previous commitments with few new sales."/>
    <s v="Orlando (Oviedo), Florida"/>
    <x v="10"/>
  </r>
  <r>
    <s v="NORTH CAROLINA"/>
    <s v="24 inch bins"/>
    <x v="1"/>
    <x v="16"/>
    <n v="112"/>
    <n v="133"/>
    <n v="0.17499999999999999"/>
    <n v="119"/>
    <n v="126"/>
    <n v="2026"/>
    <s v="36s"/>
    <m/>
    <s v="MODERATE"/>
    <s v="Sales F.O.B. Shipping Point and/or Delivered Sales, Shipping Point Basis"/>
    <s v="Slightly Lower"/>
    <s v="Occasional lower."/>
    <s v="Wide range in price. Many sales are from prior bookings and/or previous commitments with few new sales."/>
    <s v="Orlando (Oviedo), Florida"/>
    <x v="10"/>
  </r>
  <r>
    <s v="NORTH CAROLINA"/>
    <s v="24 inch bins"/>
    <x v="1"/>
    <x v="16"/>
    <n v="112"/>
    <n v="133"/>
    <n v="0.17499999999999999"/>
    <n v="119"/>
    <n v="126"/>
    <n v="2026"/>
    <s v="60s"/>
    <m/>
    <s v="MODERATE"/>
    <s v="Sales F.O.B. Shipping Point and/or Delivered Sales, Shipping Point Basis"/>
    <s v="Slightly Lower"/>
    <s v="Occasional lower."/>
    <s v="Wide range in price. Many sales are from prior bookings and/or previous commitments with few new sales."/>
    <s v="Orlando (Oviedo), Florida"/>
    <x v="10"/>
  </r>
  <r>
    <s v="NORTH CAROLINA"/>
    <s v="24 inch bins"/>
    <x v="1"/>
    <x v="16"/>
    <n v="126"/>
    <n v="133"/>
    <n v="0.18285714285714286"/>
    <n v="126"/>
    <n v="130"/>
    <n v="2026"/>
    <s v="45s"/>
    <m/>
    <s v="MODERATE"/>
    <s v="Sales F.O.B. Shipping Point and/or Delivered Sales, Shipping Point Basis"/>
    <s v="Slightly Lower"/>
    <s v="Occasional higher and lower."/>
    <s v="Wide range in price. Many sales are from prior bookings and/or previous commitments with few new sales."/>
    <s v="Orlando (Oviedo), Florida"/>
    <x v="10"/>
  </r>
  <r>
    <s v="NORTH CAROLINA"/>
    <s v="24 inch bins"/>
    <x v="1"/>
    <x v="17"/>
    <n v="119"/>
    <n v="133"/>
    <n v="0.17499999999999999"/>
    <n v="119"/>
    <n v="126"/>
    <n v="2026"/>
    <s v="36s"/>
    <m/>
    <s v="MODERATE"/>
    <s v="Sales F.O.B. Shipping Point and/or Delivered Sales, Shipping Point Basis"/>
    <s v="About Steady"/>
    <s v="Occasional lower."/>
    <s v="Wide range in price. Many sales are from prior bookings and/or previous commitments at higher prices with few new sales. Harvest curtailed by rain and wet fields."/>
    <s v="Orlando (Oviedo), Florida"/>
    <x v="10"/>
  </r>
  <r>
    <s v="NORTH CAROLINA"/>
    <s v="24 inch bins"/>
    <x v="1"/>
    <x v="17"/>
    <n v="112"/>
    <n v="133"/>
    <n v="0.17499999999999999"/>
    <n v="119"/>
    <n v="126"/>
    <n v="2026"/>
    <s v="60s"/>
    <m/>
    <s v="MODERATE"/>
    <s v="Sales F.O.B. Shipping Point and/or Delivered Sales, Shipping Point Basis"/>
    <s v="About Steady"/>
    <m/>
    <s v="Wide range in price. Many sales are from prior bookings and/or previous commitments at higher prices with few new sales. Harvest curtailed by rain and wet fields."/>
    <s v="Orlando (Oviedo), Florida"/>
    <x v="10"/>
  </r>
  <r>
    <s v="NORTH CAROLINA"/>
    <s v="24 inch bins"/>
    <x v="1"/>
    <x v="17"/>
    <n v="119"/>
    <n v="133"/>
    <n v="0.18285714285714286"/>
    <n v="126"/>
    <n v="130"/>
    <n v="2026"/>
    <s v="45s"/>
    <m/>
    <s v="MODERATE"/>
    <s v="Sales F.O.B. Shipping Point and/or Delivered Sales, Shipping Point Basis"/>
    <s v="About Steady"/>
    <m/>
    <s v="Wide range in price. Many sales are from prior bookings and/or previous commitments at higher prices with few new sales. Harvest curtailed by rain and wet fields."/>
    <s v="Orlando (Oviedo), Florida"/>
    <x v="10"/>
  </r>
  <r>
    <s v="NORTH CAROLINA"/>
    <s v="24 inch bins"/>
    <x v="1"/>
    <x v="18"/>
    <n v="112"/>
    <n v="133"/>
    <n v="0.17499999999999999"/>
    <n v="119"/>
    <n v="126"/>
    <n v="2026"/>
    <s v="60s"/>
    <m/>
    <s v="FAIRLY LIGHT"/>
    <s v="Sales F.O.B. Shipping Point and/or Delivered Sales, Shipping Point Basis"/>
    <s v="About Steady"/>
    <m/>
    <s v="Wide range in price. Many sales are from prior bookings and/or previous commitments at higher prices with few new sales. Some sales shipped open with price to be established later. Harvest curtailed by rain and wet fields."/>
    <s v="Orlando (Oviedo), Florida"/>
    <x v="10"/>
  </r>
  <r>
    <s v="NORTH CAROLINA"/>
    <s v="24 inch bins"/>
    <x v="1"/>
    <x v="18"/>
    <n v="112"/>
    <n v="133"/>
    <n v="0.17499999999999999"/>
    <n v="119"/>
    <n v="126"/>
    <n v="2026"/>
    <s v="36s"/>
    <m/>
    <s v="FAIRLY LIGHT"/>
    <s v="Sales F.O.B. Shipping Point and/or Delivered Sales, Shipping Point Basis"/>
    <s v="About Steady"/>
    <m/>
    <s v="Wide range in price. Many sales are from prior bookings and/or previous commitments at higher prices with few new sales. Some sales shipped open with price to be established later. Harvest curtailed by rain and wet fields."/>
    <s v="Orlando (Oviedo), Florida"/>
    <x v="10"/>
  </r>
  <r>
    <s v="NORTH CAROLINA"/>
    <s v="24 inch bins"/>
    <x v="1"/>
    <x v="18"/>
    <n v="119"/>
    <n v="133"/>
    <n v="0.18285714285714286"/>
    <n v="126"/>
    <n v="130"/>
    <n v="2026"/>
    <s v="45s"/>
    <m/>
    <s v="FAIRLY LIGHT"/>
    <s v="Sales F.O.B. Shipping Point and/or Delivered Sales, Shipping Point Basis"/>
    <s v="About Steady"/>
    <m/>
    <s v="Wide range in price. Many sales are from prior bookings and/or previous commitments at higher prices with few new sales. Some sales shipped open with price to be established later. Harvest curtailed by rain and wet fields."/>
    <s v="Orlando (Oviedo), Florida"/>
    <x v="10"/>
  </r>
  <r>
    <s v="NORTH CAROLINA"/>
    <s v="24 inch bins"/>
    <x v="1"/>
    <x v="19"/>
    <n v="112"/>
    <n v="126"/>
    <n v="0.16500000000000001"/>
    <n v="112"/>
    <n v="119"/>
    <n v="2026"/>
    <s v="60s"/>
    <m/>
    <s v="FAIRLY LIGHT"/>
    <s v="Sales F.O.B. Shipping Point and/or Delivered Sales, Shipping Point Basis"/>
    <s v="Slightly Lower"/>
    <m/>
    <s v="Wide range in price. Many sales are from prior bookings and/or previous commitments at higher prices with few new sales."/>
    <s v="Orlando (Oviedo), Florida"/>
    <x v="10"/>
  </r>
  <r>
    <s v="NORTH CAROLINA"/>
    <s v="24 inch bins"/>
    <x v="1"/>
    <x v="19"/>
    <n v="105"/>
    <n v="126"/>
    <n v="0.16500000000000001"/>
    <n v="112"/>
    <n v="119"/>
    <n v="2026"/>
    <s v="36s"/>
    <m/>
    <s v="FAIRLY LIGHT"/>
    <s v="Sales F.O.B. Shipping Point and/or Delivered Sales, Shipping Point Basis"/>
    <s v="Slightly Lower"/>
    <m/>
    <s v="Wide range in price. Many sales are from prior bookings and/or previous commitments at higher prices with few new sales."/>
    <s v="Orlando (Oviedo), Florida"/>
    <x v="10"/>
  </r>
  <r>
    <s v="NORTH CAROLINA"/>
    <s v="24 inch bins"/>
    <x v="1"/>
    <x v="19"/>
    <n v="105"/>
    <n v="133"/>
    <n v="0.17499999999999999"/>
    <n v="119"/>
    <n v="126"/>
    <n v="2026"/>
    <s v="45s"/>
    <m/>
    <s v="FAIRLY LIGHT"/>
    <s v="Sales F.O.B. Shipping Point and/or Delivered Sales, Shipping Point Basis"/>
    <s v="Slightly Lower"/>
    <m/>
    <s v="Wide range in price. Many sales are from prior bookings and/or previous commitments at higher prices with few new sales."/>
    <s v="Orlando (Oviedo), Florida"/>
    <x v="10"/>
  </r>
  <r>
    <s v="NORTH CAROLINA"/>
    <s v="24 inch bins"/>
    <x v="1"/>
    <x v="20"/>
    <n v="105"/>
    <n v="126"/>
    <n v="0.16"/>
    <n v="105"/>
    <n v="119"/>
    <n v="2026"/>
    <s v="36s"/>
    <m/>
    <s v="LIGHT"/>
    <s v="Sales F.O.B. Shipping Point and/or Delivered Sales, Shipping Point Basis"/>
    <s v="Slightly Lower"/>
    <s v="Occasional higher."/>
    <s v="Wide range in price. Many sales are from prior bookings and/or previous commitments at higher prices with few new sales."/>
    <s v="Orlando (Oviedo), Florida"/>
    <x v="10"/>
  </r>
  <r>
    <s v="NORTH CAROLINA"/>
    <s v="24 inch bins"/>
    <x v="1"/>
    <x v="20"/>
    <n v="105"/>
    <n v="126"/>
    <n v="0.16"/>
    <n v="105"/>
    <n v="119"/>
    <n v="2026"/>
    <s v="45s"/>
    <m/>
    <s v="LIGHT"/>
    <s v="Sales F.O.B. Shipping Point and/or Delivered Sales, Shipping Point Basis"/>
    <s v="Slightly Lower"/>
    <s v="Occasional higher."/>
    <s v="Wide range in price. Many sales are from prior bookings and/or previous commitments at higher prices with few new sales."/>
    <s v="Orlando (Oviedo), Florida"/>
    <x v="10"/>
  </r>
  <r>
    <s v="NORTH CAROLINA"/>
    <s v="24 inch bins"/>
    <x v="1"/>
    <x v="20"/>
    <n v="105"/>
    <n v="126"/>
    <n v="0.16"/>
    <n v="105"/>
    <n v="119"/>
    <n v="2026"/>
    <s v="60s"/>
    <m/>
    <s v="LIGHT"/>
    <s v="Sales F.O.B. Shipping Point and/or Delivered Sales, Shipping Point Basis"/>
    <s v="Slightly Lower"/>
    <s v="Occasional higher."/>
    <s v="Wide range in price. Many sales are from prior bookings and/or previous commitments at higher prices with few new sales."/>
    <s v="Orlando (Oviedo), Florida"/>
    <x v="10"/>
  </r>
  <r>
    <s v="NORTH CAROLINA"/>
    <s v="24 inch bins"/>
    <x v="1"/>
    <x v="21"/>
    <n v="105"/>
    <n v="120"/>
    <n v="0.16"/>
    <n v="105"/>
    <n v="119"/>
    <n v="2026"/>
    <s v="36s"/>
    <s v="FAIRLY HEAVY"/>
    <s v="LIGHT"/>
    <s v="Sales F.O.B. Shipping Point and/or Delivered Sales, Shipping Point Basis"/>
    <s v="About Steady"/>
    <m/>
    <s v="Wide range in price. Many sales are from prior bookings and/or previous commitments at higher prices with few new sales."/>
    <s v="Orlando (Oviedo), Florida"/>
    <x v="10"/>
  </r>
  <r>
    <s v="NORTH CAROLINA"/>
    <s v="24 inch bins"/>
    <x v="1"/>
    <x v="21"/>
    <n v="105"/>
    <n v="126"/>
    <n v="0.16"/>
    <n v="105"/>
    <n v="119"/>
    <n v="2026"/>
    <s v="45s"/>
    <s v="FAIRLY HEAVY"/>
    <s v="LIGHT"/>
    <s v="Sales F.O.B. Shipping Point and/or Delivered Sales, Shipping Point Basis"/>
    <s v="About Steady"/>
    <m/>
    <s v="Wide range in price. Many sales are from prior bookings and/or previous commitments at higher prices with few new sales."/>
    <s v="Orlando (Oviedo), Florida"/>
    <x v="10"/>
  </r>
  <r>
    <s v="NORTH CAROLINA"/>
    <s v="24 inch bins"/>
    <x v="1"/>
    <x v="21"/>
    <n v="105"/>
    <n v="126"/>
    <n v="0.16"/>
    <n v="105"/>
    <n v="119"/>
    <n v="2026"/>
    <s v="60s"/>
    <s v="FAIRLY HEAVY"/>
    <s v="LIGHT"/>
    <s v="Sales F.O.B. Shipping Point and/or Delivered Sales, Shipping Point Basis"/>
    <s v="About Steady"/>
    <m/>
    <s v="Wide range in price. Many sales are from prior bookings and/or previous commitments at higher prices with few new sales."/>
    <s v="Orlando (Oviedo), Florida"/>
    <x v="10"/>
  </r>
  <r>
    <s v="NORTH CAROLINA"/>
    <s v="24 inch bins"/>
    <x v="1"/>
    <x v="22"/>
    <n v="105"/>
    <n v="120"/>
    <n v="0.155"/>
    <n v="105"/>
    <n v="112"/>
    <n v="2026"/>
    <s v="36s"/>
    <s v="FAIRLY HEAVY"/>
    <s v="LIGHT"/>
    <s v="Sales F.O.B. Shipping Point and/or Delivered Sales, Shipping Point Basis"/>
    <s v="Slightly Lower"/>
    <s v="few prior commitments 133.00-147.00."/>
    <s v="Wide range in prices. Some sales are from prior bookings and/or previous commitments with few new sales. Some sales shipped open with price to be established later."/>
    <s v="Orlando (Oviedo), Florida"/>
    <x v="10"/>
  </r>
  <r>
    <s v="NORTH CAROLINA"/>
    <s v="24 inch bins"/>
    <x v="1"/>
    <x v="22"/>
    <n v="100"/>
    <n v="120"/>
    <n v="0.155"/>
    <n v="105"/>
    <n v="112"/>
    <n v="2026"/>
    <s v="45s"/>
    <s v="FAIRLY HEAVY"/>
    <s v="LIGHT"/>
    <s v="Sales F.O.B. Shipping Point and/or Delivered Sales, Shipping Point Basis"/>
    <s v="Slightly Lower"/>
    <s v="few prior commitments 133.00-147.00."/>
    <s v="Wide range in prices. Some sales are from prior bookings and/or previous commitments with few new sales. Some sales shipped open with price to be established later."/>
    <s v="Orlando (Oviedo), Florida"/>
    <x v="10"/>
  </r>
  <r>
    <s v="NORTH CAROLINA"/>
    <s v="24 inch bins"/>
    <x v="1"/>
    <x v="22"/>
    <n v="100"/>
    <n v="120"/>
    <n v="0.155"/>
    <n v="105"/>
    <n v="112"/>
    <n v="2026"/>
    <s v="60s"/>
    <s v="FAIRLY HEAVY"/>
    <s v="LIGHT"/>
    <s v="Sales F.O.B. Shipping Point and/or Delivered Sales, Shipping Point Basis"/>
    <s v="Slightly Lower"/>
    <s v="few prior commitments 133.00-147.00."/>
    <s v="Wide range in prices. Some sales are from prior bookings and/or previous commitments with few new sales. Some sales shipped open with price to be established later."/>
    <s v="Orlando (Oviedo), Florida"/>
    <x v="10"/>
  </r>
  <r>
    <s v="NORTH CAROLINA"/>
    <s v="24 inch bins"/>
    <x v="1"/>
    <x v="23"/>
    <n v="100"/>
    <n v="119"/>
    <n v="0.15"/>
    <n v="100"/>
    <n v="110"/>
    <n v="2026"/>
    <s v="60s"/>
    <s v="VERY HEAVY"/>
    <s v="VERY LIGHT"/>
    <s v="Sales F.O.B. Shipping Point and/or Delivered Sales, Shipping Point Basis"/>
    <s v="Slightly Lower"/>
    <s v="few prior commitments as high as 140.00."/>
    <s v="Wide range in prices. Some sales are from prior bookings and/or previous commitments with few new sales. Some sales shipped open with prices to be established later."/>
    <s v="Orlando (Oviedo), Florida"/>
    <x v="10"/>
  </r>
  <r>
    <s v="NORTH CAROLINA"/>
    <s v="24 inch bins"/>
    <x v="1"/>
    <x v="23"/>
    <n v="100"/>
    <n v="119"/>
    <n v="0.15"/>
    <n v="100"/>
    <n v="110"/>
    <n v="2026"/>
    <s v="45s"/>
    <s v="VERY HEAVY"/>
    <s v="VERY LIGHT"/>
    <s v="Sales F.O.B. Shipping Point and/or Delivered Sales, Shipping Point Basis"/>
    <s v="Slightly Lower"/>
    <s v="few prior commitments as high as 140.00."/>
    <s v="Wide range in prices. Some sales are from prior bookings and/or previous commitments with few new sales. Some sales shipped open with prices to be established later."/>
    <s v="Orlando (Oviedo), Florida"/>
    <x v="10"/>
  </r>
  <r>
    <s v="NORTH CAROLINA"/>
    <s v="24 inch bins"/>
    <x v="1"/>
    <x v="23"/>
    <n v="98"/>
    <n v="119"/>
    <n v="0.15"/>
    <n v="100"/>
    <n v="110"/>
    <n v="2026"/>
    <s v="36s"/>
    <s v="VERY HEAVY"/>
    <s v="VERY LIGHT"/>
    <s v="Sales F.O.B. Shipping Point and/or Delivered Sales, Shipping Point Basis"/>
    <s v="Slightly Lower"/>
    <s v="few prior commitments as high as 140.00."/>
    <s v="Wide range in prices. Some sales are from prior bookings and/or previous commitments with few new sales. Some sales shipped open with prices to be established later."/>
    <s v="Orlando (Oviedo), Florida"/>
    <x v="10"/>
  </r>
  <r>
    <s v="NORTH CAROLINA"/>
    <s v="24 inch bins"/>
    <x v="1"/>
    <x v="24"/>
    <n v="98"/>
    <n v="119"/>
    <n v="0.15"/>
    <n v="100"/>
    <n v="110"/>
    <n v="2026"/>
    <s v="60s"/>
    <s v="VERY HEAVY"/>
    <s v="VERY LIGHT"/>
    <s v="Sales F.O.B. Shipping Point and/or Delivered Sales, Shipping Point Basis"/>
    <s v="About Steady"/>
    <s v="few prior commitments as high as 133.00."/>
    <s v="Wide range in prices. Some sales are from prior bookings and/or previous commitments with few new sales. Some sales shipped open with prices to be established later."/>
    <s v="Orlando (Oviedo), Florida"/>
    <x v="10"/>
  </r>
  <r>
    <s v="NORTH CAROLINA"/>
    <s v="24 inch bins"/>
    <x v="1"/>
    <x v="24"/>
    <n v="98"/>
    <n v="119"/>
    <n v="0.15"/>
    <n v="100"/>
    <n v="110"/>
    <n v="2026"/>
    <s v="45s"/>
    <s v="VERY HEAVY"/>
    <s v="VERY LIGHT"/>
    <s v="Sales F.O.B. Shipping Point and/or Delivered Sales, Shipping Point Basis"/>
    <s v="About Steady"/>
    <s v="few prior commitments as high as 133.00."/>
    <s v="Wide range in prices. Some sales are from prior bookings and/or previous commitments with few new sales. Some sales shipped open with prices to be established later."/>
    <s v="Orlando (Oviedo), Florida"/>
    <x v="10"/>
  </r>
  <r>
    <s v="NORTH CAROLINA"/>
    <s v="24 inch bins"/>
    <x v="1"/>
    <x v="24"/>
    <n v="98"/>
    <n v="119"/>
    <n v="0.15"/>
    <n v="100"/>
    <n v="110"/>
    <n v="2026"/>
    <s v="36s"/>
    <s v="VERY HEAVY"/>
    <s v="VERY LIGHT"/>
    <s v="Sales F.O.B. Shipping Point and/or Delivered Sales, Shipping Point Basis"/>
    <s v="About Steady"/>
    <s v="few prior commitments as high as 133.00."/>
    <s v="Wide range in prices. Some sales are from prior bookings and/or previous commitments with few new sales. Some sales shipped open with prices to be established later."/>
    <s v="Orlando (Oviedo), Florida"/>
    <x v="10"/>
  </r>
  <r>
    <s v="NORTH CAROLINA"/>
    <s v="24 inch bins"/>
    <x v="1"/>
    <x v="25"/>
    <n v="98"/>
    <n v="112"/>
    <n v="0.15"/>
    <m/>
    <m/>
    <n v="2026"/>
    <s v="36s"/>
    <s v="HEAVY"/>
    <s v="LIGHT"/>
    <s v="Sales F.O.B. Shipping Point and/or Delivered Sales, Shipping Point Basis"/>
    <s v="About Steady"/>
    <s v="occasional lower, some prior commitments 119.00-126.00."/>
    <s v="Wide range in prices. Some sales are from prior bookings and/or previous commitments with few new sales. Some sales shipped open with prices to be established later."/>
    <s v="Orlando (Oviedo), Florida"/>
    <x v="10"/>
  </r>
  <r>
    <s v="NORTH CAROLINA"/>
    <s v="24 inch bins"/>
    <x v="1"/>
    <x v="25"/>
    <n v="98"/>
    <n v="112"/>
    <n v="0.15"/>
    <m/>
    <m/>
    <n v="2026"/>
    <s v="45s"/>
    <s v="HEAVY"/>
    <s v="LIGHT"/>
    <s v="Sales F.O.B. Shipping Point and/or Delivered Sales, Shipping Point Basis"/>
    <s v="About Steady"/>
    <s v="occasional lower, some prior commitments 119.00-126.00."/>
    <s v="Wide range in prices. Some sales are from prior bookings and/or previous commitments with few new sales. Some sales shipped open with prices to be established later."/>
    <s v="Orlando (Oviedo), Florida"/>
    <x v="10"/>
  </r>
  <r>
    <s v="NORTH CAROLINA"/>
    <s v="24 inch bins"/>
    <x v="1"/>
    <x v="25"/>
    <n v="98"/>
    <n v="112"/>
    <n v="0.15"/>
    <m/>
    <m/>
    <n v="2026"/>
    <s v="60s"/>
    <s v="HEAVY"/>
    <s v="LIGHT"/>
    <s v="Sales F.O.B. Shipping Point and/or Delivered Sales, Shipping Point Basis"/>
    <s v="About Steady"/>
    <s v="occasional lower, some prior commitments 119.00-126.00."/>
    <s v="Wide range in prices. Some sales are from prior bookings and/or previous commitments with few new sales. Some sales shipped open with prices to be established later."/>
    <s v="Orlando (Oviedo), Florida"/>
    <x v="10"/>
  </r>
  <r>
    <s v="NORTH CAROLINA"/>
    <s v="24 inch bins"/>
    <x v="1"/>
    <x v="26"/>
    <n v="98"/>
    <n v="112"/>
    <n v="0.15"/>
    <m/>
    <m/>
    <n v="2026"/>
    <s v="45s"/>
    <s v="HEAVY"/>
    <s v="LIGHT"/>
    <s v="Sales F.O.B. Shipping Point and/or Delivered Sales, Shipping Point Basis"/>
    <s v="About Steady"/>
    <s v="occasional lower, some prior commitments 119.00-126.00."/>
    <s v="Wide range in prices. Some sales are from prior bookings and/or previous commitments with few new sales. Some sales shipped open with prices to be established later."/>
    <s v="Orlando (Oviedo), Florida"/>
    <x v="10"/>
  </r>
  <r>
    <s v="NORTH CAROLINA"/>
    <s v="24 inch bins"/>
    <x v="1"/>
    <x v="26"/>
    <n v="98"/>
    <n v="112"/>
    <n v="0.15"/>
    <m/>
    <m/>
    <n v="2026"/>
    <s v="36s"/>
    <s v="HEAVY"/>
    <s v="LIGHT"/>
    <s v="Sales F.O.B. Shipping Point and/or Delivered Sales, Shipping Point Basis"/>
    <s v="About Steady"/>
    <s v="occasional lower, some prior commitments 119.00-126.00."/>
    <s v="Wide range in prices. Some sales are from prior bookings and/or previous commitments with few new sales. Some sales shipped open with prices to be established later."/>
    <s v="Orlando (Oviedo), Florida"/>
    <x v="10"/>
  </r>
  <r>
    <s v="NORTH CAROLINA"/>
    <s v="24 inch bins"/>
    <x v="1"/>
    <x v="26"/>
    <n v="98"/>
    <n v="112"/>
    <n v="0.15"/>
    <m/>
    <m/>
    <n v="2026"/>
    <s v="60s"/>
    <s v="HEAVY"/>
    <s v="LIGHT"/>
    <s v="Sales F.O.B. Shipping Point and/or Delivered Sales, Shipping Point Basis"/>
    <s v="About Steady"/>
    <s v="occasional lower, some prior commitments 119.00-126.00."/>
    <s v="Wide range in prices. Some sales are from prior bookings and/or previous commitments with few new sales. Some sales shipped open with prices to be established later."/>
    <s v="Orlando (Oviedo), Florida"/>
    <x v="10"/>
  </r>
  <r>
    <s v="NORTH CAROLINA"/>
    <s v="24 inch bins"/>
    <x v="1"/>
    <x v="27"/>
    <n v="98"/>
    <n v="119"/>
    <n v="0.15"/>
    <n v="98"/>
    <n v="112"/>
    <n v="2026"/>
    <s v="45s"/>
    <s v="FAIRLY HEAVY"/>
    <s v="FAIRLY LIGHT"/>
    <s v="Sales F.O.B. Shipping Point and/or Delivered Sales, Shipping Point Basis"/>
    <s v="About Steady"/>
    <s v="occasional lower, some prior commitments 126.00-133.00."/>
    <s v="Wide range in prices. Some sales are from prior bookings and/or previous commitments with few new sales."/>
    <s v="Orlando (Oviedo), Florida"/>
    <x v="10"/>
  </r>
  <r>
    <s v="NORTH CAROLINA"/>
    <s v="24 inch bins"/>
    <x v="1"/>
    <x v="27"/>
    <n v="98"/>
    <n v="112"/>
    <n v="0.15"/>
    <m/>
    <m/>
    <n v="2026"/>
    <s v="36s"/>
    <s v="FAIRLY HEAVY"/>
    <s v="FAIRLY LIGHT"/>
    <s v="Sales F.O.B. Shipping Point and/or Delivered Sales, Shipping Point Basis"/>
    <s v="About Steady"/>
    <s v="occasional lower, some prior commitments 119.00-126.00."/>
    <s v="Wide range in prices. Some sales are from prior bookings and/or previous commitments with few new sales."/>
    <s v="Orlando (Oviedo), Florida"/>
    <x v="10"/>
  </r>
  <r>
    <s v="NORTH CAROLINA"/>
    <s v="24 inch bins"/>
    <x v="1"/>
    <x v="27"/>
    <n v="98"/>
    <n v="119"/>
    <n v="0.15"/>
    <n v="98"/>
    <n v="112"/>
    <n v="2026"/>
    <s v="60s"/>
    <s v="FAIRLY HEAVY"/>
    <s v="FAIRLY LIGHT"/>
    <s v="Sales F.O.B. Shipping Point and/or Delivered Sales, Shipping Point Basis"/>
    <s v="About Steady"/>
    <s v="occasional lower, some prior commitments 126.00-133.00."/>
    <s v="Wide range in prices. Some sales are from prior bookings and/or previous commitments with few new sales."/>
    <s v="Orlando (Oviedo), Florida"/>
    <x v="10"/>
  </r>
  <r>
    <s v="NORTH CAROLINA"/>
    <s v="24 inch bins"/>
    <x v="1"/>
    <x v="28"/>
    <n v="98"/>
    <n v="119"/>
    <n v="0.15"/>
    <n v="98"/>
    <n v="112"/>
    <n v="2026"/>
    <s v="60s"/>
    <s v="FAIRLY HEAVY"/>
    <s v="MODERATE"/>
    <s v="Sales F.O.B. Shipping Point and/or Delivered Sales, Shipping Point Basis"/>
    <s v="About Steady"/>
    <s v="occasional lower, some prior commitments 126.00-133.00."/>
    <s v="Wide range in prices. Some sales are from prior bookings and/or previous commitments with few new sales."/>
    <s v="Orlando (Oviedo), Florida"/>
    <x v="10"/>
  </r>
  <r>
    <s v="NORTH CAROLINA"/>
    <s v="24 inch bins"/>
    <x v="1"/>
    <x v="28"/>
    <n v="98"/>
    <n v="119"/>
    <n v="0.15"/>
    <n v="98"/>
    <n v="112"/>
    <n v="2026"/>
    <s v="45s"/>
    <s v="FAIRLY HEAVY"/>
    <s v="MODERATE"/>
    <s v="Sales F.O.B. Shipping Point and/or Delivered Sales, Shipping Point Basis"/>
    <s v="About Steady"/>
    <s v="occasional lower, some prior commitments 126.00-133.00."/>
    <s v="Wide range in prices. Some sales are from prior bookings and/or previous commitments with few new sales."/>
    <s v="Orlando (Oviedo), Florida"/>
    <x v="10"/>
  </r>
  <r>
    <s v="NORTH CAROLINA"/>
    <s v="24 inch bins"/>
    <x v="1"/>
    <x v="28"/>
    <n v="98"/>
    <n v="112"/>
    <n v="0.15"/>
    <m/>
    <m/>
    <n v="2026"/>
    <s v="36s"/>
    <s v="FAIRLY HEAVY"/>
    <s v="MODERATE"/>
    <s v="Sales F.O.B. Shipping Point and/or Delivered Sales, Shipping Point Basis"/>
    <s v="About Steady"/>
    <s v="occasional lower, some prior commitments 119.00-126.00."/>
    <s v="Wide range in prices. Some sales are from prior bookings and/or previous commitments with few new sales."/>
    <s v="Orlando (Oviedo), Florida"/>
    <x v="10"/>
  </r>
  <r>
    <s v="NORTH CAROLINA"/>
    <s v="24 inch bins"/>
    <x v="1"/>
    <x v="29"/>
    <n v="98"/>
    <n v="119"/>
    <n v="0.15"/>
    <n v="98"/>
    <n v="112"/>
    <n v="2026"/>
    <s v="36s"/>
    <s v="HEAVY"/>
    <s v="MODERATE"/>
    <s v="Sales F.O.B. Shipping Point and/or Delivered Sales, Shipping Point Basis"/>
    <s v="About Steady"/>
    <s v="some prior commitments 126.00-133.00."/>
    <s v="Wide range in prices. Some sales are from prior bookings and/or previous commitments with few new sales."/>
    <s v="Orlando (Oviedo), Florida"/>
    <x v="10"/>
  </r>
  <r>
    <s v="NORTH CAROLINA"/>
    <s v="24 inch bins"/>
    <x v="1"/>
    <x v="29"/>
    <n v="98"/>
    <n v="119"/>
    <n v="0.15142857142857144"/>
    <n v="100"/>
    <n v="112"/>
    <n v="2026"/>
    <s v="60s"/>
    <s v="HEAVY"/>
    <s v="MODERATE"/>
    <s v="Sales F.O.B. Shipping Point and/or Delivered Sales, Shipping Point Basis"/>
    <s v="About Steady"/>
    <s v="occasional lower, some prior commitments 126.00-133.00."/>
    <s v="Wide range in prices. Some sales are from prior bookings and/or previous commitments with few new sales."/>
    <s v="Orlando (Oviedo), Florida"/>
    <x v="10"/>
  </r>
  <r>
    <s v="NORTH CAROLINA"/>
    <s v="24 inch bins"/>
    <x v="1"/>
    <x v="29"/>
    <n v="98"/>
    <n v="119"/>
    <n v="0.15142857142857144"/>
    <n v="100"/>
    <n v="112"/>
    <n v="2026"/>
    <s v="45s"/>
    <s v="HEAVY"/>
    <s v="MODERATE"/>
    <s v="Sales F.O.B. Shipping Point and/or Delivered Sales, Shipping Point Basis"/>
    <s v="About Steady"/>
    <s v="some prior commitments 126.00-133.00."/>
    <s v="Wide range in prices. Some sales are from prior bookings and/or previous commitments with few new sales."/>
    <s v="Orlando (Oviedo), Florida"/>
    <x v="10"/>
  </r>
  <r>
    <s v="NORTH CAROLINA"/>
    <s v="24 inch bins"/>
    <x v="1"/>
    <x v="30"/>
    <n v="98"/>
    <n v="119"/>
    <n v="0.15"/>
    <n v="98"/>
    <n v="112"/>
    <n v="2026"/>
    <s v="36s"/>
    <s v="FAIRLY HEAVY"/>
    <s v="MODERATE"/>
    <s v="Sales F.O.B. Shipping Point and/or Delivered Sales, Shipping Point Basis"/>
    <s v="About Steady"/>
    <s v="occasional lower, some prior commitments 126.00-133.00."/>
    <s v="Wide range in prices. Some sales are from prior bookings and/or previous commitments with few new sales."/>
    <s v="Orlando (Oviedo), Florida"/>
    <x v="10"/>
  </r>
  <r>
    <s v="NORTH CAROLINA"/>
    <s v="24 inch bins"/>
    <x v="1"/>
    <x v="30"/>
    <n v="100"/>
    <n v="119"/>
    <n v="0.15142857142857144"/>
    <n v="100"/>
    <n v="112"/>
    <n v="2026"/>
    <s v="60s"/>
    <s v="FAIRLY HEAVY"/>
    <s v="MODERATE"/>
    <s v="Sales F.O.B. Shipping Point and/or Delivered Sales, Shipping Point Basis"/>
    <s v="About Steady"/>
    <s v="occasional lower, some prior commitments 126.00-133.00."/>
    <s v="Wide range in prices. Some sales are from prior bookings and/or previous commitments with few new sales."/>
    <s v="Orlando (Oviedo), Florida"/>
    <x v="10"/>
  </r>
  <r>
    <s v="NORTH CAROLINA"/>
    <s v="24 inch bins"/>
    <x v="1"/>
    <x v="30"/>
    <n v="100"/>
    <n v="119"/>
    <n v="0.15142857142857144"/>
    <n v="100"/>
    <n v="112"/>
    <n v="2026"/>
    <s v="45s"/>
    <s v="FAIRLY HEAVY"/>
    <s v="MODERATE"/>
    <s v="Sales F.O.B. Shipping Point and/or Delivered Sales, Shipping Point Basis"/>
    <s v="About Steady"/>
    <s v="occasional lower, some prior commitments 126.00-133.00."/>
    <s v="Wide range in prices. Some sales are from prior bookings and/or previous commitments with few new sales."/>
    <s v="Orlando (Oviedo), Florida"/>
    <x v="10"/>
  </r>
  <r>
    <s v="NORTH CAROLINA"/>
    <s v="24 inch bins"/>
    <x v="1"/>
    <x v="31"/>
    <n v="98"/>
    <n v="119"/>
    <n v="0.15142857142857144"/>
    <n v="100"/>
    <n v="112"/>
    <n v="2026"/>
    <s v="36s"/>
    <m/>
    <s v="MODERATE"/>
    <s v="Sales F.O.B. Shipping Point and/or Delivered Sales, Shipping Point Basis"/>
    <s v="Slightly Higher"/>
    <s v="occasional lower, some prior commitments 126.00-133.00."/>
    <s v="Wide range in prices. Some sales are from prior bookings and/or previous commitments with few new sales."/>
    <s v="Orlando (Oviedo), Florida"/>
    <x v="10"/>
  </r>
  <r>
    <s v="NORTH CAROLINA"/>
    <s v="24 inch bins"/>
    <x v="1"/>
    <x v="31"/>
    <n v="100"/>
    <n v="119"/>
    <n v="0.155"/>
    <n v="105"/>
    <n v="112"/>
    <n v="2026"/>
    <s v="45s"/>
    <m/>
    <s v="MODERATE"/>
    <s v="Sales F.O.B. Shipping Point and/or Delivered Sales, Shipping Point Basis"/>
    <s v="Slightly Higher"/>
    <s v="occasional lower, some prior commitments 126.00-133.00."/>
    <s v="Wide range in prices. Some sales are from prior bookings and/or previous commitments with few new sales."/>
    <s v="Orlando (Oviedo), Florida"/>
    <x v="10"/>
  </r>
  <r>
    <s v="NORTH CAROLINA"/>
    <s v="24 inch bins"/>
    <x v="1"/>
    <x v="31"/>
    <n v="100"/>
    <n v="119"/>
    <n v="0.155"/>
    <n v="105"/>
    <n v="112"/>
    <n v="2026"/>
    <s v="60s"/>
    <m/>
    <s v="MODERATE"/>
    <s v="Sales F.O.B. Shipping Point and/or Delivered Sales, Shipping Point Basis"/>
    <s v="Slightly Higher"/>
    <s v="occasional lower, some prior commitments 126.00-133.00."/>
    <s v="Wide range in prices. Some sales are from prior bookings and/or previous commitments with few new sales."/>
    <s v="Orlando (Oviedo), Florida"/>
    <x v="10"/>
  </r>
  <r>
    <s v="NORTH CAROLINA"/>
    <s v="24 inch bins"/>
    <x v="1"/>
    <x v="32"/>
    <n v="98"/>
    <n v="119"/>
    <n v="0.15142857142857144"/>
    <n v="100"/>
    <n v="112"/>
    <n v="2026"/>
    <s v="36s"/>
    <m/>
    <s v="MODERATE"/>
    <s v="Sales F.O.B. Shipping Point and/or Delivered Sales, Shipping Point Basis"/>
    <s v="About Steady"/>
    <s v="occasional lower, some prior commitments 126.00-133.00."/>
    <s v="Wide range in prices. Some sales are from prior bookings and/or previous commitments with few new sales."/>
    <s v="Orlando (Oviedo), Florida"/>
    <x v="10"/>
  </r>
  <r>
    <s v="NORTH CAROLINA"/>
    <s v="24 inch bins"/>
    <x v="1"/>
    <x v="32"/>
    <n v="100"/>
    <n v="119"/>
    <n v="0.155"/>
    <n v="105"/>
    <n v="112"/>
    <n v="2026"/>
    <s v="60s"/>
    <m/>
    <s v="MODERATE"/>
    <s v="Sales F.O.B. Shipping Point and/or Delivered Sales, Shipping Point Basis"/>
    <s v="About Steady"/>
    <s v="occasional lower, some prior commitments 126.00-133.00."/>
    <s v="Wide range in prices. Some sales are from prior bookings and/or previous commitments with few new sales."/>
    <s v="Orlando (Oviedo), Florida"/>
    <x v="10"/>
  </r>
  <r>
    <s v="NORTH CAROLINA"/>
    <s v="24 inch bins"/>
    <x v="1"/>
    <x v="32"/>
    <n v="100"/>
    <n v="119"/>
    <n v="0.155"/>
    <n v="105"/>
    <n v="112"/>
    <n v="2026"/>
    <s v="45s"/>
    <m/>
    <s v="MODERATE"/>
    <s v="Sales F.O.B. Shipping Point and/or Delivered Sales, Shipping Point Basis"/>
    <s v="About Steady"/>
    <s v="occasional lower, some prior commitments 126.00-133.00."/>
    <s v="Wide range in prices. Some sales are from prior bookings and/or previous commitments with few new sales."/>
    <s v="Orlando (Oviedo), Florida"/>
    <x v="10"/>
  </r>
  <r>
    <s v="SOUTH CAROLINA"/>
    <s v="24 inch bins"/>
    <x v="2"/>
    <x v="8"/>
    <n v="147"/>
    <n v="154"/>
    <n v="0.215"/>
    <m/>
    <m/>
    <n v="2026"/>
    <s v="35s"/>
    <m/>
    <s v="GOOD"/>
    <s v="Sales F.O.B. Shipping Point and/or Delivered Sales, Shipping Point Basis"/>
    <m/>
    <m/>
    <s v="Wide range in price. Many sales are from prior bookings and/or previous commitments with some new sales. Some afternoon harvest curtailed due to rain and wet fields."/>
    <s v="Orlando (Oviedo), Florida"/>
    <x v="11"/>
  </r>
  <r>
    <s v="SOUTH CAROLINA"/>
    <s v="24 inch bins"/>
    <x v="1"/>
    <x v="8"/>
    <n v="154"/>
    <n v="168"/>
    <n v="0.22500000000000001"/>
    <n v="154"/>
    <n v="161"/>
    <n v="2026"/>
    <s v="60s"/>
    <m/>
    <s v="GOOD"/>
    <s v="Sales F.O.B. Shipping Point and/or Delivered Sales, Shipping Point Basis"/>
    <m/>
    <s v="FIRST REPORT."/>
    <s v="Wide range in price. Many sales are from prior bookings and/or previous commitments with some new sales. Some afternoon harvest curtailed due to rain and wet fields."/>
    <s v="Orlando (Oviedo), Florida"/>
    <x v="11"/>
  </r>
  <r>
    <s v="SOUTH CAROLINA"/>
    <s v="24 inch bins"/>
    <x v="1"/>
    <x v="8"/>
    <n v="154"/>
    <n v="168"/>
    <n v="0.22500000000000001"/>
    <n v="154"/>
    <n v="161"/>
    <n v="2026"/>
    <s v="45s"/>
    <m/>
    <s v="GOOD"/>
    <s v="Sales F.O.B. Shipping Point and/or Delivered Sales, Shipping Point Basis"/>
    <m/>
    <m/>
    <s v="Wide range in price. Many sales are from prior bookings and/or previous commitments with some new sales. Some afternoon harvest curtailed due to rain and wet fields."/>
    <s v="Orlando (Oviedo), Florida"/>
    <x v="11"/>
  </r>
  <r>
    <s v="SOUTH CAROLINA"/>
    <s v="24 inch bins"/>
    <x v="1"/>
    <x v="8"/>
    <n v="154"/>
    <n v="168"/>
    <n v="0.22500000000000001"/>
    <n v="154"/>
    <n v="161"/>
    <n v="2026"/>
    <s v="36s"/>
    <m/>
    <s v="GOOD"/>
    <s v="Sales F.O.B. Shipping Point and/or Delivered Sales, Shipping Point Basis"/>
    <m/>
    <m/>
    <s v="Wide range in price. Many sales are from prior bookings and/or previous commitments with some new sales. Some afternoon harvest curtailed due to rain and wet fields."/>
    <s v="Orlando (Oviedo), Florida"/>
    <x v="11"/>
  </r>
  <r>
    <s v="SOUTH CAROLINA"/>
    <s v="24 inch bins"/>
    <x v="2"/>
    <x v="9"/>
    <n v="147"/>
    <n v="154"/>
    <n v="0.215"/>
    <m/>
    <m/>
    <n v="2026"/>
    <s v="35s"/>
    <m/>
    <s v="GOOD"/>
    <s v="Sales F.O.B. Shipping Point and/or Delivered Sales, Shipping Point Basis"/>
    <s v="About Steady"/>
    <m/>
    <s v="Wide range in price. Many sales are from prior bookings and/or previous commitments with some new sales. Some afternoon harvest curtailed due to rain and wet fields."/>
    <s v="Orlando (Oviedo), Florida"/>
    <x v="11"/>
  </r>
  <r>
    <s v="SOUTH CAROLINA"/>
    <s v="24 inch bins"/>
    <x v="1"/>
    <x v="9"/>
    <n v="154"/>
    <n v="168"/>
    <n v="0.22500000000000001"/>
    <n v="154"/>
    <n v="161"/>
    <n v="2026"/>
    <s v="45s"/>
    <m/>
    <s v="GOOD"/>
    <s v="Sales F.O.B. Shipping Point and/or Delivered Sales, Shipping Point Basis"/>
    <s v="About Steady"/>
    <m/>
    <s v="Wide range in price. Many sales are from prior bookings and/or previous commitments with some new sales. Some afternoon harvest curtailed due to rain and wet fields."/>
    <s v="Orlando (Oviedo), Florida"/>
    <x v="11"/>
  </r>
  <r>
    <s v="SOUTH CAROLINA"/>
    <s v="24 inch bins"/>
    <x v="1"/>
    <x v="9"/>
    <n v="154"/>
    <n v="168"/>
    <n v="0.22500000000000001"/>
    <n v="154"/>
    <n v="161"/>
    <n v="2026"/>
    <s v="60s"/>
    <m/>
    <s v="GOOD"/>
    <s v="Sales F.O.B. Shipping Point and/or Delivered Sales, Shipping Point Basis"/>
    <s v="About Steady"/>
    <m/>
    <s v="Wide range in price. Many sales are from prior bookings and/or previous commitments with some new sales. Some afternoon harvest curtailed due to rain and wet fields."/>
    <s v="Orlando (Oviedo), Florida"/>
    <x v="11"/>
  </r>
  <r>
    <s v="SOUTH CAROLINA"/>
    <s v="24 inch bins"/>
    <x v="1"/>
    <x v="9"/>
    <n v="154"/>
    <n v="168"/>
    <n v="0.22500000000000001"/>
    <n v="154"/>
    <n v="161"/>
    <n v="2026"/>
    <s v="36s"/>
    <m/>
    <s v="GOOD"/>
    <s v="Sales F.O.B. Shipping Point and/or Delivered Sales, Shipping Point Basis"/>
    <s v="About Steady"/>
    <m/>
    <s v="Wide range in price. Many sales are from prior bookings and/or previous commitments with some new sales. Some afternoon harvest curtailed due to rain and wet fields."/>
    <s v="Orlando (Oviedo), Florida"/>
    <x v="11"/>
  </r>
  <r>
    <s v="SOUTH CAROLINA"/>
    <s v="24 inch bins"/>
    <x v="2"/>
    <x v="85"/>
    <n v="147"/>
    <n v="154"/>
    <n v="0.215"/>
    <m/>
    <m/>
    <n v="2026"/>
    <s v="35s"/>
    <m/>
    <s v="GOOD"/>
    <s v="Sales F.O.B. Shipping Point and/or Delivered Sales, Shipping Point Basis"/>
    <s v="About Steady"/>
    <m/>
    <s v="Wide range in price. Many sales are from prior bookings and/or previous commitments with some new sales. Some afternoon harvest curtailed due to rain and wet fields."/>
    <s v="Orlando (Oviedo), Florida"/>
    <x v="11"/>
  </r>
  <r>
    <s v="SOUTH CAROLINA"/>
    <s v="24 inch bins"/>
    <x v="1"/>
    <x v="85"/>
    <n v="154"/>
    <n v="168"/>
    <n v="0.22500000000000001"/>
    <n v="154"/>
    <n v="161"/>
    <n v="2026"/>
    <s v="45s"/>
    <m/>
    <s v="GOOD"/>
    <s v="Sales F.O.B. Shipping Point and/or Delivered Sales, Shipping Point Basis"/>
    <s v="About Steady"/>
    <m/>
    <s v="Wide range in price. Many sales are from prior bookings and/or previous commitments with some new sales. Some afternoon harvest curtailed due to rain and wet fields."/>
    <s v="Orlando (Oviedo), Florida"/>
    <x v="11"/>
  </r>
  <r>
    <s v="SOUTH CAROLINA"/>
    <s v="24 inch bins"/>
    <x v="1"/>
    <x v="85"/>
    <n v="154"/>
    <n v="168"/>
    <n v="0.22500000000000001"/>
    <n v="154"/>
    <n v="161"/>
    <n v="2026"/>
    <s v="36s"/>
    <m/>
    <s v="GOOD"/>
    <s v="Sales F.O.B. Shipping Point and/or Delivered Sales, Shipping Point Basis"/>
    <s v="About Steady"/>
    <m/>
    <s v="Wide range in price. Many sales are from prior bookings and/or previous commitments with some new sales. Some afternoon harvest curtailed due to rain and wet fields."/>
    <s v="Orlando (Oviedo), Florida"/>
    <x v="11"/>
  </r>
  <r>
    <s v="SOUTH CAROLINA"/>
    <s v="24 inch bins"/>
    <x v="1"/>
    <x v="85"/>
    <n v="154"/>
    <n v="168"/>
    <n v="0.22500000000000001"/>
    <n v="154"/>
    <n v="161"/>
    <n v="2026"/>
    <s v="60s"/>
    <m/>
    <s v="GOOD"/>
    <s v="Sales F.O.B. Shipping Point and/or Delivered Sales, Shipping Point Basis"/>
    <s v="About Steady"/>
    <m/>
    <s v="Wide range in price. Many sales are from prior bookings and/or previous commitments with some new sales. Some afternoon harvest curtailed due to rain and wet fields."/>
    <s v="Orlando (Oviedo), Florida"/>
    <x v="11"/>
  </r>
  <r>
    <s v="SOUTH CAROLINA"/>
    <s v="24 inch bins"/>
    <x v="2"/>
    <x v="86"/>
    <n v="147"/>
    <n v="154"/>
    <n v="0.215"/>
    <m/>
    <m/>
    <n v="2026"/>
    <s v="35s"/>
    <s v="LIGHT"/>
    <s v="GOOD"/>
    <s v="Sales F.O.B. Shipping Point and/or Delivered Sales, Shipping Point Basis"/>
    <m/>
    <m/>
    <s v="Wide range in price. Many sales are from prior bookings and/or previous commitments with some new sales."/>
    <s v="Orlando (Oviedo), Florida"/>
    <x v="11"/>
  </r>
  <r>
    <s v="SOUTH CAROLINA"/>
    <s v="24 inch bins"/>
    <x v="1"/>
    <x v="86"/>
    <n v="154"/>
    <n v="168"/>
    <n v="0.22500000000000001"/>
    <n v="154"/>
    <n v="161"/>
    <n v="2026"/>
    <s v="36s"/>
    <s v="LIGHT"/>
    <s v="GOOD"/>
    <s v="Sales F.O.B. Shipping Point and/or Delivered Sales, Shipping Point Basis"/>
    <m/>
    <m/>
    <s v="Wide range in price. Many sales are from prior bookings and/or previous commitments with some new sales."/>
    <s v="Orlando (Oviedo), Florida"/>
    <x v="11"/>
  </r>
  <r>
    <s v="SOUTH CAROLINA"/>
    <s v="24 inch bins"/>
    <x v="1"/>
    <x v="86"/>
    <n v="154"/>
    <n v="168"/>
    <n v="0.22500000000000001"/>
    <n v="154"/>
    <n v="161"/>
    <n v="2026"/>
    <s v="45s"/>
    <s v="LIGHT"/>
    <s v="GOOD"/>
    <s v="Sales F.O.B. Shipping Point and/or Delivered Sales, Shipping Point Basis"/>
    <m/>
    <m/>
    <s v="Wide range in price. Many sales are from prior bookings and/or previous commitments with some new sales."/>
    <s v="Orlando (Oviedo), Florida"/>
    <x v="11"/>
  </r>
  <r>
    <s v="SOUTH CAROLINA"/>
    <s v="24 inch bins"/>
    <x v="1"/>
    <x v="86"/>
    <n v="154"/>
    <n v="168"/>
    <n v="0.22500000000000001"/>
    <n v="154"/>
    <n v="161"/>
    <n v="2026"/>
    <s v="60s"/>
    <s v="LIGHT"/>
    <s v="GOOD"/>
    <s v="Sales F.O.B. Shipping Point and/or Delivered Sales, Shipping Point Basis"/>
    <m/>
    <m/>
    <s v="Wide range in price. Many sales are from prior bookings and/or previous commitments with some new sales."/>
    <s v="Orlando (Oviedo), Florida"/>
    <x v="11"/>
  </r>
  <r>
    <s v="SOUTH CAROLINA"/>
    <s v="24 inch bins"/>
    <x v="1"/>
    <x v="87"/>
    <n v="154"/>
    <n v="168"/>
    <n v="0.22500000000000001"/>
    <n v="154"/>
    <n v="161"/>
    <n v="2026"/>
    <s v="36s"/>
    <s v="LIGHT"/>
    <s v="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11"/>
  </r>
  <r>
    <s v="SOUTH CAROLINA"/>
    <s v="24 inch bins"/>
    <x v="1"/>
    <x v="87"/>
    <n v="154"/>
    <n v="168"/>
    <n v="0.22500000000000001"/>
    <n v="154"/>
    <n v="161"/>
    <n v="2026"/>
    <s v="45s"/>
    <s v="LIGHT"/>
    <s v="GOOD"/>
    <s v="Sales F.O.B. Shipping Point and/or Delivered Sales, Shipping Point Basis"/>
    <s v="About Steady"/>
    <s v="Occasional higher."/>
    <s v="Wide range in price. Many sales are from prior bookings and/or previous commitments with some new sales."/>
    <s v="Orlando (Oviedo), Florida"/>
    <x v="11"/>
  </r>
  <r>
    <s v="SOUTH CAROLINA"/>
    <s v="24 inch bins"/>
    <x v="1"/>
    <x v="87"/>
    <n v="154"/>
    <n v="168"/>
    <n v="0.22500000000000001"/>
    <n v="154"/>
    <n v="161"/>
    <n v="2026"/>
    <s v="60s"/>
    <s v="LIGHT"/>
    <s v="GOOD"/>
    <s v="Sales F.O.B. Shipping Point and/or Delivered Sales, Shipping Point Basis"/>
    <s v="About Steady"/>
    <s v="Occasional higher."/>
    <s v="Wide range in price. Many sales are from prior bookings and/or previous commitments with some new sales."/>
    <s v="Orlando (Oviedo), Florida"/>
    <x v="11"/>
  </r>
  <r>
    <s v="SOUTH CAROLINA"/>
    <s v="24 inch bins"/>
    <x v="2"/>
    <x v="88"/>
    <n v="147"/>
    <n v="154"/>
    <n v="0.21"/>
    <n v="147"/>
    <n v="147"/>
    <n v="2026"/>
    <s v="35s"/>
    <s v="LIGHT"/>
    <s v="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11"/>
  </r>
  <r>
    <s v="SOUTH CAROLINA"/>
    <s v="24 inch bins"/>
    <x v="1"/>
    <x v="88"/>
    <n v="154"/>
    <n v="168"/>
    <n v="0.22500000000000001"/>
    <n v="154"/>
    <n v="161"/>
    <n v="2026"/>
    <s v="36s"/>
    <s v="LIGHT"/>
    <s v="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11"/>
  </r>
  <r>
    <s v="SOUTH CAROLINA"/>
    <s v="24 inch bins"/>
    <x v="1"/>
    <x v="88"/>
    <n v="154"/>
    <n v="168"/>
    <n v="0.22500000000000001"/>
    <n v="154"/>
    <n v="161"/>
    <n v="2026"/>
    <s v="60s"/>
    <s v="LIGHT"/>
    <s v="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11"/>
  </r>
  <r>
    <s v="SOUTH CAROLINA"/>
    <s v="24 inch bins"/>
    <x v="1"/>
    <x v="88"/>
    <n v="154"/>
    <n v="168"/>
    <n v="0.22500000000000001"/>
    <n v="154"/>
    <n v="161"/>
    <n v="2026"/>
    <s v="45s"/>
    <s v="LIGHT"/>
    <s v="GOOD"/>
    <s v="Sales F.O.B. Shipping Point and/or Delivered Sales, Shipping Point Basis"/>
    <s v="About Steady"/>
    <s v="Occasional higher."/>
    <s v="Wide range in price. Many sales are from prior bookings and/or previous commitments with some new sales."/>
    <s v="Orlando (Oviedo), Florida"/>
    <x v="11"/>
  </r>
  <r>
    <s v="SOUTH CAROLINA"/>
    <s v="24 inch bins"/>
    <x v="2"/>
    <x v="89"/>
    <n v="147"/>
    <n v="154"/>
    <n v="0.21"/>
    <n v="147"/>
    <n v="147"/>
    <n v="2026"/>
    <s v="35s"/>
    <s v="LIGHT"/>
    <s v="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11"/>
  </r>
  <r>
    <s v="SOUTH CAROLINA"/>
    <s v="24 inch bins"/>
    <x v="1"/>
    <x v="89"/>
    <n v="154"/>
    <n v="168"/>
    <n v="0.22500000000000001"/>
    <n v="154"/>
    <n v="161"/>
    <n v="2026"/>
    <s v="45s"/>
    <s v="LIGHT"/>
    <s v="GOOD"/>
    <s v="Sales F.O.B. Shipping Point and/or Delivered Sales, Shipping Point Basis"/>
    <s v="About Steady"/>
    <s v="Occasional higher."/>
    <s v="Wide range in price. Many sales are from prior bookings and/or previous commitments with some new sales."/>
    <s v="Orlando (Oviedo), Florida"/>
    <x v="11"/>
  </r>
  <r>
    <s v="SOUTH CAROLINA"/>
    <s v="24 inch bins"/>
    <x v="1"/>
    <x v="89"/>
    <n v="154"/>
    <n v="168"/>
    <n v="0.22500000000000001"/>
    <n v="154"/>
    <n v="161"/>
    <n v="2026"/>
    <s v="60s"/>
    <s v="LIGHT"/>
    <s v="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11"/>
  </r>
  <r>
    <s v="SOUTH CAROLINA"/>
    <s v="24 inch bins"/>
    <x v="1"/>
    <x v="89"/>
    <n v="154"/>
    <n v="168"/>
    <n v="0.22500000000000001"/>
    <n v="154"/>
    <n v="161"/>
    <n v="2026"/>
    <s v="36s"/>
    <s v="LIGHT"/>
    <s v="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11"/>
  </r>
  <r>
    <s v="SOUTH CAROLINA"/>
    <s v="24 inch bins"/>
    <x v="2"/>
    <x v="90"/>
    <n v="147"/>
    <n v="154"/>
    <n v="0.21"/>
    <n v="147"/>
    <n v="147"/>
    <n v="2026"/>
    <s v="35s"/>
    <s v="LIGHT"/>
    <s v="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11"/>
  </r>
  <r>
    <s v="SOUTH CAROLINA"/>
    <s v="24 inch bins"/>
    <x v="1"/>
    <x v="90"/>
    <n v="154"/>
    <n v="168"/>
    <n v="0.22500000000000001"/>
    <n v="154"/>
    <n v="161"/>
    <n v="2026"/>
    <s v="36s"/>
    <s v="LIGHT"/>
    <s v="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11"/>
  </r>
  <r>
    <s v="SOUTH CAROLINA"/>
    <s v="24 inch bins"/>
    <x v="1"/>
    <x v="90"/>
    <n v="154"/>
    <n v="168"/>
    <n v="0.22500000000000001"/>
    <n v="154"/>
    <n v="161"/>
    <n v="2026"/>
    <s v="60s"/>
    <s v="LIGHT"/>
    <s v="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11"/>
  </r>
  <r>
    <s v="SOUTH CAROLINA"/>
    <s v="24 inch bins"/>
    <x v="1"/>
    <x v="90"/>
    <n v="154"/>
    <n v="168"/>
    <n v="0.22500000000000001"/>
    <n v="154"/>
    <n v="161"/>
    <n v="2026"/>
    <s v="45s"/>
    <s v="LIGHT"/>
    <s v="GOOD"/>
    <s v="Sales F.O.B. Shipping Point and/or Delivered Sales, Shipping Point Basis"/>
    <s v="About Steady"/>
    <s v="Occasional higher."/>
    <s v="Wide range in price. Many sales are from prior bookings and/or previous commitments with some new sales."/>
    <s v="Orlando (Oviedo), Florida"/>
    <x v="11"/>
  </r>
  <r>
    <s v="SOUTH CAROLINA"/>
    <s v="24 inch bins"/>
    <x v="1"/>
    <x v="91"/>
    <n v="154"/>
    <n v="168"/>
    <n v="0.22500000000000001"/>
    <n v="154"/>
    <n v="161"/>
    <n v="2026"/>
    <s v="36s"/>
    <s v="LIGHT"/>
    <s v="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11"/>
  </r>
  <r>
    <s v="SOUTH CAROLINA"/>
    <s v="24 inch bins"/>
    <x v="1"/>
    <x v="91"/>
    <n v="154"/>
    <n v="168"/>
    <n v="0.22500000000000001"/>
    <n v="154"/>
    <n v="161"/>
    <n v="2026"/>
    <s v="60s"/>
    <s v="LIGHT"/>
    <s v="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11"/>
  </r>
  <r>
    <s v="SOUTH CAROLINA"/>
    <s v="24 inch bins"/>
    <x v="1"/>
    <x v="91"/>
    <n v="154"/>
    <n v="168"/>
    <n v="0.22500000000000001"/>
    <n v="154"/>
    <n v="161"/>
    <n v="2026"/>
    <s v="45s"/>
    <s v="LIGHT"/>
    <s v="GOOD"/>
    <s v="Sales F.O.B. Shipping Point and/or Delivered Sales, Shipping Point Basis"/>
    <s v="About Steady"/>
    <s v="Occasional higher."/>
    <s v="Wide range in price. Many sales are from prior bookings and/or previous commitments with some new sales."/>
    <s v="Orlando (Oviedo), Florida"/>
    <x v="11"/>
  </r>
  <r>
    <s v="SOUTH CAROLINA"/>
    <s v="24 inch bins"/>
    <x v="1"/>
    <x v="92"/>
    <n v="154"/>
    <n v="168"/>
    <n v="0.22500000000000001"/>
    <n v="154"/>
    <n v="161"/>
    <n v="2026"/>
    <s v="60s"/>
    <s v="LIGHT"/>
    <s v="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11"/>
  </r>
  <r>
    <s v="SOUTH CAROLINA"/>
    <s v="24 inch bins"/>
    <x v="1"/>
    <x v="92"/>
    <n v="154"/>
    <n v="168"/>
    <n v="0.22500000000000001"/>
    <n v="154"/>
    <n v="161"/>
    <n v="2026"/>
    <s v="45s"/>
    <s v="LIGHT"/>
    <s v="GOOD"/>
    <s v="Sales F.O.B. Shipping Point and/or Delivered Sales, Shipping Point Basis"/>
    <s v="About Steady"/>
    <s v="Occasional higher."/>
    <s v="Wide range in price. Many sales are from prior bookings and/or previous commitments with some new sales."/>
    <s v="Orlando (Oviedo), Florida"/>
    <x v="11"/>
  </r>
  <r>
    <s v="SOUTH CAROLINA"/>
    <s v="24 inch bins"/>
    <x v="1"/>
    <x v="92"/>
    <n v="154"/>
    <n v="168"/>
    <n v="0.22500000000000001"/>
    <n v="154"/>
    <n v="161"/>
    <n v="2026"/>
    <s v="36s"/>
    <s v="LIGHT"/>
    <s v="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11"/>
  </r>
  <r>
    <s v="SOUTH CAROLINA"/>
    <s v="24 inch bins"/>
    <x v="1"/>
    <x v="93"/>
    <n v="154"/>
    <n v="168"/>
    <n v="0.22500000000000001"/>
    <n v="154"/>
    <n v="161"/>
    <n v="2026"/>
    <s v="36s"/>
    <s v="LIGHT"/>
    <s v="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11"/>
  </r>
  <r>
    <s v="SOUTH CAROLINA"/>
    <s v="24 inch bins"/>
    <x v="1"/>
    <x v="93"/>
    <n v="154"/>
    <n v="168"/>
    <n v="0.22500000000000001"/>
    <n v="154"/>
    <n v="161"/>
    <n v="2026"/>
    <s v="45s"/>
    <s v="LIGHT"/>
    <s v="GOOD"/>
    <s v="Sales F.O.B. Shipping Point and/or Delivered Sales, Shipping Point Basis"/>
    <s v="About Steady"/>
    <s v="Occasional higher."/>
    <s v="Wide range in price. Many sales are from prior bookings and/or previous commitments with some new sales."/>
    <s v="Orlando (Oviedo), Florida"/>
    <x v="11"/>
  </r>
  <r>
    <s v="SOUTH CAROLINA"/>
    <s v="24 inch bins"/>
    <x v="1"/>
    <x v="93"/>
    <n v="154"/>
    <n v="168"/>
    <n v="0.22500000000000001"/>
    <n v="154"/>
    <n v="161"/>
    <n v="2026"/>
    <s v="60s"/>
    <s v="LIGHT"/>
    <s v="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11"/>
  </r>
  <r>
    <s v="SOUTH CAROLINA"/>
    <s v="24 inch bins"/>
    <x v="1"/>
    <x v="94"/>
    <n v="154"/>
    <n v="175"/>
    <n v="0.23499999999999999"/>
    <n v="161"/>
    <n v="168"/>
    <n v="2026"/>
    <s v="36s"/>
    <s v="LIGHT"/>
    <s v="GOOD"/>
    <s v="Sales F.O.B. Shipping Point and/or Delivered Sales, Shipping Point Basis"/>
    <s v="Slightly Higher"/>
    <m/>
    <s v="Wide range in price. Many sales are from prior bookings and/or previous commitments with some new sales."/>
    <s v="Orlando (Oviedo), Florida"/>
    <x v="11"/>
  </r>
  <r>
    <s v="SOUTH CAROLINA"/>
    <s v="24 inch bins"/>
    <x v="1"/>
    <x v="94"/>
    <n v="154"/>
    <n v="175"/>
    <n v="0.23499999999999999"/>
    <n v="161"/>
    <n v="168"/>
    <n v="2026"/>
    <s v="45s"/>
    <s v="LIGHT"/>
    <s v="GOOD"/>
    <s v="Sales F.O.B. Shipping Point and/or Delivered Sales, Shipping Point Basis"/>
    <s v="Slightly Higher"/>
    <s v="Occasional higher."/>
    <s v="Wide range in price. Many sales are from prior bookings and/or previous commitments with some new sales."/>
    <s v="Orlando (Oviedo), Florida"/>
    <x v="11"/>
  </r>
  <r>
    <s v="SOUTH CAROLINA"/>
    <s v="24 inch bins"/>
    <x v="1"/>
    <x v="94"/>
    <n v="154"/>
    <n v="175"/>
    <n v="0.23499999999999999"/>
    <n v="161"/>
    <n v="168"/>
    <n v="2026"/>
    <s v="60s"/>
    <s v="LIGHT"/>
    <s v="GOOD"/>
    <s v="Sales F.O.B. Shipping Point and/or Delivered Sales, Shipping Point Basis"/>
    <s v="Slightly Higher"/>
    <s v="Occasional higher."/>
    <s v="Wide range in price. Many sales are from prior bookings and/or previous commitments with some new sales."/>
    <s v="Orlando (Oviedo), Florida"/>
    <x v="11"/>
  </r>
  <r>
    <s v="SOUTH CAROLINA"/>
    <s v="24 inch bins"/>
    <x v="1"/>
    <x v="95"/>
    <n v="154"/>
    <n v="175"/>
    <n v="0.23499999999999999"/>
    <n v="161"/>
    <n v="168"/>
    <n v="2026"/>
    <s v="36s"/>
    <s v="LIGHT"/>
    <s v="GOOD"/>
    <s v="Sales F.O.B. Shipping Point and/or Delivered Sales, Shipping Point Basis"/>
    <m/>
    <m/>
    <s v="Wide range in price. Many sales are from prior bookings and/or previous commitments with some new sales."/>
    <s v="Orlando (Oviedo), Florida"/>
    <x v="11"/>
  </r>
  <r>
    <s v="SOUTH CAROLINA"/>
    <s v="24 inch bins"/>
    <x v="1"/>
    <x v="95"/>
    <n v="154"/>
    <n v="175"/>
    <n v="0.23499999999999999"/>
    <n v="161"/>
    <n v="168"/>
    <n v="2026"/>
    <s v="45s"/>
    <s v="LIGHT"/>
    <s v="GOOD"/>
    <s v="Sales F.O.B. Shipping Point and/or Delivered Sales, Shipping Point Basis"/>
    <m/>
    <s v="Occasional higher."/>
    <s v="Wide range in price. Many sales are from prior bookings and/or previous commitments with some new sales."/>
    <s v="Orlando (Oviedo), Florida"/>
    <x v="11"/>
  </r>
  <r>
    <s v="SOUTH CAROLINA"/>
    <s v="24 inch bins"/>
    <x v="1"/>
    <x v="95"/>
    <n v="154"/>
    <n v="175"/>
    <n v="0.23499999999999999"/>
    <n v="161"/>
    <n v="168"/>
    <n v="2026"/>
    <s v="60s"/>
    <s v="LIGHT"/>
    <s v="GOOD"/>
    <s v="Sales F.O.B. Shipping Point and/or Delivered Sales, Shipping Point Basis"/>
    <m/>
    <m/>
    <s v="Wide range in price. Many sales are from prior bookings and/or previous commitments with some new sales."/>
    <s v="Orlando (Oviedo), Florida"/>
    <x v="11"/>
  </r>
  <r>
    <s v="SOUTH CAROLINA"/>
    <s v="24 inch bins"/>
    <x v="1"/>
    <x v="96"/>
    <n v="154"/>
    <n v="168"/>
    <n v="0.23499999999999999"/>
    <n v="161"/>
    <n v="168"/>
    <n v="2026"/>
    <s v="45s"/>
    <s v="FAIRLY LIGHT"/>
    <s v="FAIRLY 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11"/>
  </r>
  <r>
    <s v="SOUTH CAROLINA"/>
    <s v="24 inch bins"/>
    <x v="1"/>
    <x v="96"/>
    <n v="154"/>
    <n v="168"/>
    <n v="0.23499999999999999"/>
    <n v="161"/>
    <n v="168"/>
    <n v="2026"/>
    <s v="36s"/>
    <s v="FAIRLY LIGHT"/>
    <s v="FAIRLY 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11"/>
  </r>
  <r>
    <s v="SOUTH CAROLINA"/>
    <s v="24 inch bins"/>
    <x v="1"/>
    <x v="96"/>
    <n v="154"/>
    <n v="168"/>
    <n v="0.23499999999999999"/>
    <n v="161"/>
    <n v="168"/>
    <n v="2026"/>
    <s v="60s"/>
    <s v="FAIRLY LIGHT"/>
    <s v="FAIRLY GOOD"/>
    <s v="Sales F.O.B. Shipping Point and/or Delivered Sales, Shipping Point Basis"/>
    <s v="About Steady"/>
    <m/>
    <s v="Wide range in price. Many sales are from prior bookings and/or previous commitments with some new sales."/>
    <s v="Orlando (Oviedo), Florida"/>
    <x v="11"/>
  </r>
  <r>
    <s v="SOUTH CAROLINA"/>
    <s v="24 inch bins"/>
    <x v="1"/>
    <x v="97"/>
    <n v="154"/>
    <n v="168"/>
    <n v="0.22500000000000001"/>
    <n v="154"/>
    <n v="161"/>
    <n v="2026"/>
    <s v="45s"/>
    <m/>
    <s v="MODERATE"/>
    <s v="Sales F.O.B. Shipping Point and/or Delivered Sales, Shipping Point Basis"/>
    <s v="Slightly Lower"/>
    <m/>
    <s v="Wide range in price. Many sales are from prior bookings and/or previous commitments with few new sales."/>
    <s v="Orlando (Oviedo), Florida"/>
    <x v="11"/>
  </r>
  <r>
    <s v="SOUTH CAROLINA"/>
    <s v="24 inch bins"/>
    <x v="1"/>
    <x v="97"/>
    <n v="154"/>
    <n v="168"/>
    <n v="0.22500000000000001"/>
    <n v="154"/>
    <n v="161"/>
    <n v="2026"/>
    <s v="36s"/>
    <m/>
    <s v="MODERATE"/>
    <s v="Sales F.O.B. Shipping Point and/or Delivered Sales, Shipping Point Basis"/>
    <s v="Slightly Lower"/>
    <m/>
    <s v="Wide range in price. Many sales are from prior bookings and/or previous commitments with few new sales."/>
    <s v="Orlando (Oviedo), Florida"/>
    <x v="11"/>
  </r>
  <r>
    <s v="SOUTH CAROLINA"/>
    <s v="24 inch bins"/>
    <x v="1"/>
    <x v="97"/>
    <n v="154"/>
    <n v="168"/>
    <n v="0.22500000000000001"/>
    <n v="154"/>
    <n v="161"/>
    <n v="2026"/>
    <s v="60s"/>
    <m/>
    <s v="MODERATE"/>
    <s v="Sales F.O.B. Shipping Point and/or Delivered Sales, Shipping Point Basis"/>
    <s v="Slightly Lower"/>
    <m/>
    <s v="Wide range in price. Many sales are from prior bookings and/or previous commitments with few new sales."/>
    <s v="Orlando (Oviedo), Florida"/>
    <x v="11"/>
  </r>
  <r>
    <s v="SOUTH CAROLINA"/>
    <s v="24 inch bins"/>
    <x v="1"/>
    <x v="98"/>
    <n v="140"/>
    <n v="161"/>
    <n v="0.215"/>
    <n v="147"/>
    <n v="154"/>
    <n v="2026"/>
    <s v="45s"/>
    <m/>
    <s v="MODERATE"/>
    <s v="Sales F.O.B. Shipping Point and/or Delivered Sales, Shipping Point Basis"/>
    <s v="Slightly Lower"/>
    <s v="Occasional lower."/>
    <s v="Wide range in price. Many sales are from prior bookings and/or previous commitments with few new sales."/>
    <s v="Orlando (Oviedo), Florida"/>
    <x v="11"/>
  </r>
  <r>
    <s v="SOUTH CAROLINA"/>
    <s v="24 inch bins"/>
    <x v="1"/>
    <x v="98"/>
    <n v="140"/>
    <n v="161"/>
    <n v="0.215"/>
    <n v="147"/>
    <n v="154"/>
    <n v="2026"/>
    <s v="36s"/>
    <m/>
    <s v="MODERATE"/>
    <s v="Sales F.O.B. Shipping Point and/or Delivered Sales, Shipping Point Basis"/>
    <s v="Slightly Lower"/>
    <s v="Occasional lower."/>
    <s v="Wide range in price. Many sales are from prior bookings and/or previous commitments with few new sales."/>
    <s v="Orlando (Oviedo), Florida"/>
    <x v="11"/>
  </r>
  <r>
    <s v="SOUTH CAROLINA"/>
    <s v="24 inch bins"/>
    <x v="1"/>
    <x v="98"/>
    <n v="140"/>
    <n v="161"/>
    <n v="0.215"/>
    <n v="147"/>
    <n v="154"/>
    <n v="2026"/>
    <s v="60s"/>
    <m/>
    <s v="MODERATE"/>
    <s v="Sales F.O.B. Shipping Point and/or Delivered Sales, Shipping Point Basis"/>
    <s v="Slightly Lower"/>
    <s v="Occasional lower."/>
    <s v="Wide range in price. Many sales are from prior bookings and/or previous commitments with few new sales."/>
    <s v="Orlando (Oviedo), Florida"/>
    <x v="11"/>
  </r>
  <r>
    <s v="SOUTH CAROLINA"/>
    <s v="24 inch bins"/>
    <x v="1"/>
    <x v="99"/>
    <n v="140"/>
    <n v="161"/>
    <n v="0.215"/>
    <n v="147"/>
    <n v="154"/>
    <n v="2026"/>
    <s v="60s"/>
    <m/>
    <s v="MODERATE"/>
    <s v="Sales F.O.B. Shipping Point and/or Delivered Sales, Shipping Point Basis"/>
    <s v="About Steady"/>
    <s v="Occasional lower."/>
    <s v="Wide range in price. Many sales are from prior bookings and/or previous commitments with few new sales."/>
    <s v="Orlando (Oviedo), Florida"/>
    <x v="11"/>
  </r>
  <r>
    <s v="SOUTH CAROLINA"/>
    <s v="24 inch bins"/>
    <x v="1"/>
    <x v="99"/>
    <n v="140"/>
    <n v="161"/>
    <n v="0.215"/>
    <n v="147"/>
    <n v="154"/>
    <n v="2026"/>
    <s v="45s"/>
    <m/>
    <s v="MODERATE"/>
    <s v="Sales F.O.B. Shipping Point and/or Delivered Sales, Shipping Point Basis"/>
    <s v="About Steady"/>
    <s v="Occasional lower."/>
    <s v="Wide range in price. Many sales are from prior bookings and/or previous commitments with few new sales."/>
    <s v="Orlando (Oviedo), Florida"/>
    <x v="11"/>
  </r>
  <r>
    <s v="SOUTH CAROLINA"/>
    <s v="24 inch bins"/>
    <x v="1"/>
    <x v="99"/>
    <n v="140"/>
    <n v="161"/>
    <n v="0.215"/>
    <n v="147"/>
    <n v="154"/>
    <n v="2026"/>
    <s v="36s"/>
    <m/>
    <s v="MODERATE"/>
    <s v="Sales F.O.B. Shipping Point and/or Delivered Sales, Shipping Point Basis"/>
    <s v="About Steady"/>
    <s v="Occasional lower."/>
    <s v="Wide range in price. Many sales are from prior bookings and/or previous commitments with few new sales."/>
    <s v="Orlando (Oviedo), Florida"/>
    <x v="11"/>
  </r>
  <r>
    <s v="SOUTH CAROLINA"/>
    <s v="24 inch bins"/>
    <x v="1"/>
    <x v="100"/>
    <n v="140"/>
    <n v="161"/>
    <n v="0.215"/>
    <n v="147"/>
    <n v="154"/>
    <n v="2026"/>
    <s v="45s"/>
    <m/>
    <s v="MODERATE"/>
    <s v="Sales F.O.B. Shipping Point and/or Delivered Sales, Shipping Point Basis"/>
    <s v="About Steady"/>
    <s v="Occasional lower."/>
    <s v="Wide range in price. Many sales are from prior bookings and/or previous commitments with few new sales."/>
    <s v="Orlando (Oviedo), Florida"/>
    <x v="11"/>
  </r>
  <r>
    <s v="SOUTH CAROLINA"/>
    <s v="24 inch bins"/>
    <x v="1"/>
    <x v="100"/>
    <n v="140"/>
    <n v="161"/>
    <n v="0.215"/>
    <n v="147"/>
    <n v="154"/>
    <n v="2026"/>
    <s v="60s"/>
    <m/>
    <s v="MODERATE"/>
    <s v="Sales F.O.B. Shipping Point and/or Delivered Sales, Shipping Point Basis"/>
    <s v="About Steady"/>
    <s v="Occasional lower."/>
    <s v="Wide range in price. Many sales are from prior bookings and/or previous commitments with few new sales."/>
    <s v="Orlando (Oviedo), Florida"/>
    <x v="11"/>
  </r>
  <r>
    <s v="SOUTH CAROLINA"/>
    <s v="24 inch bins"/>
    <x v="1"/>
    <x v="100"/>
    <n v="140"/>
    <n v="161"/>
    <n v="0.215"/>
    <n v="147"/>
    <n v="154"/>
    <n v="2026"/>
    <s v="36s"/>
    <m/>
    <s v="MODERATE"/>
    <s v="Sales F.O.B. Shipping Point and/or Delivered Sales, Shipping Point Basis"/>
    <s v="About Steady"/>
    <s v="Occasional lower."/>
    <s v="Wide range in price. Many sales are from prior bookings and/or previous commitments with few new sales."/>
    <s v="Orlando (Oviedo), Florida"/>
    <x v="11"/>
  </r>
  <r>
    <s v="SOUTH CAROLINA"/>
    <s v="24 inch bins"/>
    <x v="1"/>
    <x v="10"/>
    <n v="140"/>
    <n v="161"/>
    <n v="0.215"/>
    <n v="147"/>
    <n v="154"/>
    <n v="2026"/>
    <s v="60s"/>
    <m/>
    <s v="MODERATE"/>
    <s v="Sales F.O.B. Shipping Point and/or Delivered Sales, Shipping Point Basis"/>
    <s v="About Steady"/>
    <s v="Occasional lower."/>
    <s v="Wide range in price. Many sales are from prior bookings and/or previous commitments with few new sales."/>
    <s v="Orlando (Oviedo), Florida"/>
    <x v="11"/>
  </r>
  <r>
    <s v="SOUTH CAROLINA"/>
    <s v="24 inch bins"/>
    <x v="1"/>
    <x v="10"/>
    <n v="140"/>
    <n v="161"/>
    <n v="0.215"/>
    <n v="147"/>
    <n v="154"/>
    <n v="2026"/>
    <s v="36s"/>
    <m/>
    <s v="MODERATE"/>
    <s v="Sales F.O.B. Shipping Point and/or Delivered Sales, Shipping Point Basis"/>
    <s v="About Steady"/>
    <s v="Occasional lower."/>
    <s v="Wide range in price. Many sales are from prior bookings and/or previous commitments with few new sales."/>
    <s v="Orlando (Oviedo), Florida"/>
    <x v="11"/>
  </r>
  <r>
    <s v="SOUTH CAROLINA"/>
    <s v="24 inch bins"/>
    <x v="1"/>
    <x v="10"/>
    <n v="140"/>
    <n v="161"/>
    <n v="0.215"/>
    <n v="147"/>
    <n v="154"/>
    <n v="2026"/>
    <s v="45s"/>
    <m/>
    <s v="MODERATE"/>
    <s v="Sales F.O.B. Shipping Point and/or Delivered Sales, Shipping Point Basis"/>
    <s v="About Steady"/>
    <s v="Occasional lower."/>
    <s v="Wide range in price. Many sales are from prior bookings and/or previous commitments with few new sales."/>
    <s v="Orlando (Oviedo), Florida"/>
    <x v="11"/>
  </r>
  <r>
    <s v="SOUTH CAROLINA"/>
    <s v="24 inch bins"/>
    <x v="1"/>
    <x v="11"/>
    <n v="140"/>
    <n v="161"/>
    <n v="0.215"/>
    <n v="147"/>
    <n v="154"/>
    <n v="2026"/>
    <s v="36s"/>
    <m/>
    <s v="MODERATE"/>
    <s v="Sales F.O.B. Shipping Point and/or Delivered Sales, Shipping Point Basis"/>
    <s v="About Steady"/>
    <s v="Occasional lower."/>
    <s v="Wide range in price. Many sales are from prior bookings and/or previous commitments with few new sales."/>
    <s v="Orlando (Oviedo), Florida"/>
    <x v="11"/>
  </r>
  <r>
    <s v="SOUTH CAROLINA"/>
    <s v="24 inch bins"/>
    <x v="1"/>
    <x v="11"/>
    <n v="140"/>
    <n v="161"/>
    <n v="0.215"/>
    <n v="147"/>
    <n v="154"/>
    <n v="2026"/>
    <s v="45s"/>
    <m/>
    <s v="MODERATE"/>
    <s v="Sales F.O.B. Shipping Point and/or Delivered Sales, Shipping Point Basis"/>
    <s v="About Steady"/>
    <s v="Occasional lower."/>
    <s v="Wide range in price. Many sales are from prior bookings and/or previous commitments with few new sales."/>
    <s v="Orlando (Oviedo), Florida"/>
    <x v="11"/>
  </r>
  <r>
    <s v="SOUTH CAROLINA"/>
    <s v="24 inch bins"/>
    <x v="1"/>
    <x v="11"/>
    <n v="140"/>
    <n v="161"/>
    <n v="0.215"/>
    <n v="147"/>
    <n v="154"/>
    <n v="2026"/>
    <s v="60s"/>
    <m/>
    <s v="MODERATE"/>
    <s v="Sales F.O.B. Shipping Point and/or Delivered Sales, Shipping Point Basis"/>
    <s v="About Steady"/>
    <s v="Occasional lower."/>
    <s v="Wide range in price. Many sales are from prior bookings and/or previous commitments with few new sales."/>
    <s v="Orlando (Oviedo), Florida"/>
    <x v="11"/>
  </r>
  <r>
    <s v="SOUTH CAROLINA"/>
    <s v="24 inch bins"/>
    <x v="1"/>
    <x v="12"/>
    <n v="140"/>
    <n v="154"/>
    <n v="0.215"/>
    <n v="147"/>
    <n v="154"/>
    <n v="2026"/>
    <s v="60s"/>
    <m/>
    <s v="MODERATE"/>
    <s v="Sales F.O.B. Shipping Point and/or Delivered Sales, Shipping Point Basis"/>
    <s v="Lower"/>
    <s v="Occasional lower."/>
    <s v="Wide range in price. Many sales are from prior bookings and/or previous commitments with few new sales."/>
    <s v="Orlando (Oviedo), Florida"/>
    <x v="11"/>
  </r>
  <r>
    <s v="SOUTH CAROLINA"/>
    <s v="24 inch bins"/>
    <x v="1"/>
    <x v="12"/>
    <n v="140"/>
    <n v="154"/>
    <n v="0.215"/>
    <n v="147"/>
    <n v="154"/>
    <n v="2026"/>
    <s v="45s"/>
    <m/>
    <s v="MODERATE"/>
    <s v="Sales F.O.B. Shipping Point and/or Delivered Sales, Shipping Point Basis"/>
    <s v="Lower"/>
    <s v="Occasional lower."/>
    <s v="Wide range in price. Many sales are from prior bookings and/or previous commitments with few new sales."/>
    <s v="Orlando (Oviedo), Florida"/>
    <x v="11"/>
  </r>
  <r>
    <s v="SOUTH CAROLINA"/>
    <s v="24 inch bins"/>
    <x v="1"/>
    <x v="12"/>
    <n v="140"/>
    <n v="154"/>
    <n v="0.215"/>
    <n v="147"/>
    <n v="154"/>
    <n v="2026"/>
    <s v="36s"/>
    <m/>
    <s v="MODERATE"/>
    <s v="Sales F.O.B. Shipping Point and/or Delivered Sales, Shipping Point Basis"/>
    <s v="Lower"/>
    <s v="Occasional lower."/>
    <s v="Wide range in price. Many sales are from prior bookings and/or previous commitments with few new sales."/>
    <s v="Orlando (Oviedo), Florida"/>
    <x v="11"/>
  </r>
  <r>
    <s v="SOUTH CAROLINA"/>
    <s v="24 inch bins"/>
    <x v="1"/>
    <x v="13"/>
    <n v="140"/>
    <n v="154"/>
    <n v="0.215"/>
    <n v="147"/>
    <n v="154"/>
    <n v="2026"/>
    <s v="36s"/>
    <m/>
    <s v="MODERATE"/>
    <s v="Sales F.O.B. Shipping Point and/or Delivered Sales, Shipping Point Basis"/>
    <s v="About Steady"/>
    <s v="Occasional lower."/>
    <s v="Wide range in price. Many sales are from prior bookings and/or previous commitments with few new sales."/>
    <s v="Orlando (Oviedo), Florida"/>
    <x v="11"/>
  </r>
  <r>
    <s v="SOUTH CAROLINA"/>
    <s v="24 inch bins"/>
    <x v="1"/>
    <x v="13"/>
    <n v="140"/>
    <n v="154"/>
    <n v="0.215"/>
    <n v="147"/>
    <n v="154"/>
    <n v="2026"/>
    <s v="60s"/>
    <m/>
    <s v="MODERATE"/>
    <s v="Sales F.O.B. Shipping Point and/or Delivered Sales, Shipping Point Basis"/>
    <s v="About Steady"/>
    <s v="Occasional lower."/>
    <s v="Wide range in price. Many sales are from prior bookings and/or previous commitments with few new sales."/>
    <s v="Orlando (Oviedo), Florida"/>
    <x v="11"/>
  </r>
  <r>
    <s v="SOUTH CAROLINA"/>
    <s v="24 inch bins"/>
    <x v="1"/>
    <x v="13"/>
    <n v="140"/>
    <n v="154"/>
    <n v="0.215"/>
    <n v="147"/>
    <n v="154"/>
    <n v="2026"/>
    <s v="45s"/>
    <m/>
    <s v="MODERATE"/>
    <s v="Sales F.O.B. Shipping Point and/or Delivered Sales, Shipping Point Basis"/>
    <s v="About Steady"/>
    <s v="Occasional lower."/>
    <s v="Wide range in price. Many sales are from prior bookings and/or previous commitments with few new sales."/>
    <s v="Orlando (Oviedo), Florida"/>
    <x v="11"/>
  </r>
  <r>
    <s v="LOWER RIO GRANDE VALLEY TEXAS"/>
    <s v="24 inch bins"/>
    <x v="1"/>
    <x v="68"/>
    <n v="147"/>
    <n v="161"/>
    <n v="0.215"/>
    <n v="147"/>
    <n v="154"/>
    <n v="2026"/>
    <s v="approx 60 count"/>
    <m/>
    <s v="MODERATE"/>
    <s v="Sales F.O.B. Shipping Point and/or Delivered Sales, Shipping Point Basis"/>
    <m/>
    <m/>
    <s v="Wide range in quality and condition."/>
    <s v="Mcallen, Texas"/>
    <x v="12"/>
  </r>
  <r>
    <s v="LOWER RIO GRANDE VALLEY TEXAS"/>
    <s v="24 inch bins"/>
    <x v="1"/>
    <x v="68"/>
    <n v="147"/>
    <n v="161"/>
    <n v="0.215"/>
    <n v="147"/>
    <n v="154"/>
    <n v="2026"/>
    <s v="approx 45 count"/>
    <m/>
    <s v="MODERATE"/>
    <s v="Sales F.O.B. Shipping Point and/or Delivered Sales, Shipping Point Basis"/>
    <m/>
    <m/>
    <s v="Wide range in quality and condition."/>
    <s v="Mcallen, Texas"/>
    <x v="12"/>
  </r>
  <r>
    <s v="LOWER RIO GRANDE VALLEY TEXAS"/>
    <s v="24 inch bins"/>
    <x v="1"/>
    <x v="68"/>
    <n v="147"/>
    <n v="161"/>
    <n v="0.215"/>
    <n v="147"/>
    <n v="154"/>
    <n v="2026"/>
    <s v="approx 36 count"/>
    <m/>
    <s v="MODERATE"/>
    <s v="Sales F.O.B. Shipping Point and/or Delivered Sales, Shipping Point Basis"/>
    <m/>
    <m/>
    <s v="Wide range in quality and condition."/>
    <s v="Mcallen, Texas"/>
    <x v="12"/>
  </r>
  <r>
    <s v="LOWER RIO GRANDE VALLEY TEXAS"/>
    <s v="24 inch bins"/>
    <x v="1"/>
    <x v="69"/>
    <n v="147"/>
    <n v="161"/>
    <n v="0.215"/>
    <n v="147"/>
    <n v="154"/>
    <n v="2026"/>
    <s v="approx 36 count"/>
    <m/>
    <s v="MODERATE"/>
    <s v="Sales F.O.B. Shipping Point and/or Delivered Sales, Shipping Point Basis"/>
    <s v="About Steady"/>
    <m/>
    <s v="Wide range in quality and condition."/>
    <s v="Mcallen, Texas"/>
    <x v="12"/>
  </r>
  <r>
    <s v="LOWER RIO GRANDE VALLEY TEXAS"/>
    <s v="24 inch bins"/>
    <x v="1"/>
    <x v="69"/>
    <n v="147"/>
    <n v="161"/>
    <n v="0.215"/>
    <n v="147"/>
    <n v="154"/>
    <n v="2026"/>
    <s v="approx 45 count"/>
    <m/>
    <s v="MODERATE"/>
    <s v="Sales F.O.B. Shipping Point and/or Delivered Sales, Shipping Point Basis"/>
    <s v="About Steady"/>
    <m/>
    <s v="Wide range in quality and condition."/>
    <s v="Mcallen, Texas"/>
    <x v="12"/>
  </r>
  <r>
    <s v="LOWER RIO GRANDE VALLEY TEXAS"/>
    <s v="24 inch bins"/>
    <x v="1"/>
    <x v="69"/>
    <n v="147"/>
    <n v="161"/>
    <n v="0.215"/>
    <n v="147"/>
    <n v="154"/>
    <n v="2026"/>
    <s v="approx 60 count"/>
    <m/>
    <s v="MODERATE"/>
    <s v="Sales F.O.B. Shipping Point and/or Delivered Sales, Shipping Point Basis"/>
    <s v="About Steady"/>
    <m/>
    <s v="Wide range in quality and condition."/>
    <s v="Mcallen, Texas"/>
    <x v="12"/>
  </r>
  <r>
    <s v="LOWER RIO GRANDE VALLEY TEXAS"/>
    <s v="24 inch bins"/>
    <x v="1"/>
    <x v="70"/>
    <n v="147"/>
    <n v="161"/>
    <n v="0.215"/>
    <n v="147"/>
    <n v="154"/>
    <n v="2026"/>
    <s v="approx 36 count"/>
    <m/>
    <s v="MODERATE"/>
    <s v="Sales F.O.B. Shipping Point and/or Delivered Sales, Shipping Point Basis"/>
    <s v="About Steady"/>
    <m/>
    <s v="Wide range in quality and condition."/>
    <s v="Mcallen, Texas"/>
    <x v="12"/>
  </r>
  <r>
    <s v="LOWER RIO GRANDE VALLEY TEXAS"/>
    <s v="24 inch bins"/>
    <x v="1"/>
    <x v="70"/>
    <n v="147"/>
    <n v="161"/>
    <n v="0.215"/>
    <n v="147"/>
    <n v="154"/>
    <n v="2026"/>
    <s v="approx 60 count"/>
    <m/>
    <s v="MODERATE"/>
    <s v="Sales F.O.B. Shipping Point and/or Delivered Sales, Shipping Point Basis"/>
    <s v="About Steady"/>
    <m/>
    <s v="Wide range in quality and condition."/>
    <s v="Mcallen, Texas"/>
    <x v="12"/>
  </r>
  <r>
    <s v="LOWER RIO GRANDE VALLEY TEXAS"/>
    <s v="24 inch bins"/>
    <x v="1"/>
    <x v="70"/>
    <n v="147"/>
    <n v="161"/>
    <n v="0.215"/>
    <n v="147"/>
    <n v="154"/>
    <n v="2026"/>
    <s v="approx 45 count"/>
    <m/>
    <s v="MODERATE"/>
    <s v="Sales F.O.B. Shipping Point and/or Delivered Sales, Shipping Point Basis"/>
    <s v="About Steady"/>
    <m/>
    <s v="Wide range in quality and condition."/>
    <s v="Mcallen, Texas"/>
    <x v="12"/>
  </r>
  <r>
    <s v="LOWER RIO GRANDE VALLEY TEXAS"/>
    <s v="24 inch bins"/>
    <x v="1"/>
    <x v="71"/>
    <n v="147"/>
    <n v="161"/>
    <n v="0.215"/>
    <n v="147"/>
    <n v="154"/>
    <n v="2026"/>
    <s v="approx 60 count"/>
    <m/>
    <s v="MODERATE"/>
    <s v="Sales F.O.B. Shipping Point and/or Delivered Sales, Shipping Point Basis"/>
    <s v="About Steady"/>
    <m/>
    <s v="Wide range in quality and condition."/>
    <s v="Mcallen, Texas"/>
    <x v="12"/>
  </r>
  <r>
    <s v="LOWER RIO GRANDE VALLEY TEXAS"/>
    <s v="24 inch bins"/>
    <x v="1"/>
    <x v="71"/>
    <n v="147"/>
    <n v="161"/>
    <n v="0.215"/>
    <n v="147"/>
    <n v="154"/>
    <n v="2026"/>
    <s v="approx 36 count"/>
    <m/>
    <s v="MODERATE"/>
    <s v="Sales F.O.B. Shipping Point and/or Delivered Sales, Shipping Point Basis"/>
    <s v="About Steady"/>
    <m/>
    <s v="Wide range in quality and condition."/>
    <s v="Mcallen, Texas"/>
    <x v="12"/>
  </r>
  <r>
    <s v="LOWER RIO GRANDE VALLEY TEXAS"/>
    <s v="24 inch bins"/>
    <x v="1"/>
    <x v="71"/>
    <n v="147"/>
    <n v="161"/>
    <n v="0.215"/>
    <n v="147"/>
    <n v="154"/>
    <n v="2026"/>
    <s v="approx 45 count"/>
    <m/>
    <s v="MODERATE"/>
    <s v="Sales F.O.B. Shipping Point and/or Delivered Sales, Shipping Point Basis"/>
    <s v="About Steady"/>
    <m/>
    <s v="Wide range in quality and condition."/>
    <s v="Mcallen, Texas"/>
    <x v="12"/>
  </r>
  <r>
    <s v="LOWER RIO GRANDE VALLEY TEXAS"/>
    <s v="24 inch bins"/>
    <x v="1"/>
    <x v="72"/>
    <n v="147"/>
    <n v="161"/>
    <n v="0.215"/>
    <n v="147"/>
    <n v="154"/>
    <n v="2026"/>
    <s v="approx 36 count"/>
    <m/>
    <s v="MODERATE"/>
    <s v="Sales F.O.B. Shipping Point and/or Delivered Sales, Shipping Point Basis"/>
    <s v="About Steady"/>
    <m/>
    <s v="Wide range in quality and condition."/>
    <s v="Mcallen, Texas"/>
    <x v="12"/>
  </r>
  <r>
    <s v="LOWER RIO GRANDE VALLEY TEXAS"/>
    <s v="24 inch bins"/>
    <x v="1"/>
    <x v="72"/>
    <n v="147"/>
    <n v="161"/>
    <n v="0.215"/>
    <n v="147"/>
    <n v="154"/>
    <n v="2026"/>
    <s v="approx 60 count"/>
    <m/>
    <s v="MODERATE"/>
    <s v="Sales F.O.B. Shipping Point and/or Delivered Sales, Shipping Point Basis"/>
    <s v="About Steady"/>
    <m/>
    <s v="Wide range in quality and condition."/>
    <s v="Mcallen, Texas"/>
    <x v="12"/>
  </r>
  <r>
    <s v="LOWER RIO GRANDE VALLEY TEXAS"/>
    <s v="24 inch bins"/>
    <x v="1"/>
    <x v="72"/>
    <n v="147"/>
    <n v="161"/>
    <n v="0.215"/>
    <n v="147"/>
    <n v="154"/>
    <n v="2026"/>
    <s v="approx 45 count"/>
    <m/>
    <s v="MODERATE"/>
    <s v="Sales F.O.B. Shipping Point and/or Delivered Sales, Shipping Point Basis"/>
    <s v="About Steady"/>
    <m/>
    <s v="Wide range in quality and condition."/>
    <s v="Mcallen, Texas"/>
    <x v="12"/>
  </r>
  <r>
    <s v="LOWER RIO GRANDE VALLEY TEXAS"/>
    <s v="24 inch bins"/>
    <x v="1"/>
    <x v="73"/>
    <n v="147"/>
    <n v="161"/>
    <n v="0.215"/>
    <n v="147"/>
    <n v="154"/>
    <n v="2026"/>
    <s v="approx 36 count"/>
    <m/>
    <s v="FAIRLY LIGHT"/>
    <s v="Sales F.O.B. Shipping Point and/or Delivered Sales, Shipping Point Basis"/>
    <s v="About Steady"/>
    <m/>
    <s v="Wide range in quality and condition."/>
    <s v="Mcallen, Texas"/>
    <x v="12"/>
  </r>
  <r>
    <s v="LOWER RIO GRANDE VALLEY TEXAS"/>
    <s v="24 inch bins"/>
    <x v="1"/>
    <x v="73"/>
    <n v="147"/>
    <n v="161"/>
    <n v="0.215"/>
    <n v="147"/>
    <n v="154"/>
    <n v="2026"/>
    <s v="approx 45 count"/>
    <m/>
    <s v="FAIRLY LIGHT"/>
    <s v="Sales F.O.B. Shipping Point and/or Delivered Sales, Shipping Point Basis"/>
    <s v="About Steady"/>
    <m/>
    <s v="Wide range in quality and condition."/>
    <s v="Mcallen, Texas"/>
    <x v="12"/>
  </r>
  <r>
    <s v="LOWER RIO GRANDE VALLEY TEXAS"/>
    <s v="24 inch bins"/>
    <x v="1"/>
    <x v="73"/>
    <n v="147"/>
    <n v="161"/>
    <n v="0.215"/>
    <n v="147"/>
    <n v="154"/>
    <n v="2026"/>
    <s v="approx 60 count"/>
    <m/>
    <s v="FAIRLY LIGHT"/>
    <s v="Sales F.O.B. Shipping Point and/or Delivered Sales, Shipping Point Basis"/>
    <s v="About Steady"/>
    <m/>
    <s v="Wide range in quality and condition."/>
    <s v="Mcallen, Texas"/>
    <x v="12"/>
  </r>
  <r>
    <s v="LOWER RIO GRANDE VALLEY TEXAS"/>
    <s v="24 inch bins"/>
    <x v="1"/>
    <x v="74"/>
    <n v="147"/>
    <n v="161"/>
    <n v="0.215"/>
    <n v="147"/>
    <n v="154"/>
    <n v="2026"/>
    <s v="approx 45 count"/>
    <m/>
    <s v="FAIRLY LIGHT"/>
    <s v="Sales F.O.B. Shipping Point and/or Delivered Sales, Shipping Point Basis"/>
    <s v="Steady"/>
    <m/>
    <s v="Wide range in quality and condition."/>
    <s v="Mcallen, Texas"/>
    <x v="12"/>
  </r>
  <r>
    <s v="LOWER RIO GRANDE VALLEY TEXAS"/>
    <s v="24 inch bins"/>
    <x v="1"/>
    <x v="74"/>
    <n v="147"/>
    <n v="161"/>
    <n v="0.215"/>
    <n v="147"/>
    <n v="154"/>
    <n v="2026"/>
    <s v="approx 60 count"/>
    <m/>
    <s v="FAIRLY LIGHT"/>
    <s v="Sales F.O.B. Shipping Point and/or Delivered Sales, Shipping Point Basis"/>
    <s v="Steady"/>
    <m/>
    <s v="Wide range in quality and condition."/>
    <s v="Mcallen, Texas"/>
    <x v="12"/>
  </r>
  <r>
    <s v="LOWER RIO GRANDE VALLEY TEXAS"/>
    <s v="24 inch bins"/>
    <x v="1"/>
    <x v="74"/>
    <n v="147"/>
    <n v="161"/>
    <n v="0.215"/>
    <n v="147"/>
    <n v="154"/>
    <n v="2026"/>
    <s v="approx 36 count"/>
    <m/>
    <s v="FAIRLY LIGHT"/>
    <s v="Sales F.O.B. Shipping Point and/or Delivered Sales, Shipping Point Basis"/>
    <s v="Steady"/>
    <m/>
    <s v="Wide range in quality and condition."/>
    <s v="Mcallen, Texas"/>
    <x v="12"/>
  </r>
  <r>
    <s v="LOWER RIO GRANDE VALLEY TEXAS"/>
    <s v="24 inch bins"/>
    <x v="1"/>
    <x v="75"/>
    <n v="147"/>
    <n v="161"/>
    <n v="0.215"/>
    <n v="147"/>
    <n v="154"/>
    <n v="2026"/>
    <s v="approx 36 count"/>
    <m/>
    <s v="FAIRLY LIGHT"/>
    <s v="Sales F.O.B. Shipping Point and/or Delivered Sales, Shipping Point Basis"/>
    <s v="Steady"/>
    <m/>
    <s v="Wide range in quality and condition."/>
    <s v="Mcallen, Texas"/>
    <x v="12"/>
  </r>
  <r>
    <s v="LOWER RIO GRANDE VALLEY TEXAS"/>
    <s v="24 inch bins"/>
    <x v="1"/>
    <x v="75"/>
    <n v="147"/>
    <n v="161"/>
    <n v="0.215"/>
    <n v="147"/>
    <n v="154"/>
    <n v="2026"/>
    <s v="approx 45 count"/>
    <m/>
    <s v="FAIRLY LIGHT"/>
    <s v="Sales F.O.B. Shipping Point and/or Delivered Sales, Shipping Point Basis"/>
    <s v="Steady"/>
    <m/>
    <s v="Wide range in quality and condition."/>
    <s v="Mcallen, Texas"/>
    <x v="12"/>
  </r>
  <r>
    <s v="LOWER RIO GRANDE VALLEY TEXAS"/>
    <s v="24 inch bins"/>
    <x v="1"/>
    <x v="75"/>
    <n v="147"/>
    <n v="161"/>
    <n v="0.215"/>
    <n v="147"/>
    <n v="154"/>
    <n v="2026"/>
    <s v="approx 60 count"/>
    <m/>
    <s v="FAIRLY LIGHT"/>
    <s v="Sales F.O.B. Shipping Point and/or Delivered Sales, Shipping Point Basis"/>
    <s v="Steady"/>
    <m/>
    <s v="Wide range in quality and condition."/>
    <s v="Mcallen, Texas"/>
    <x v="12"/>
  </r>
  <r>
    <s v="LOWER RIO GRANDE VALLEY TEXAS"/>
    <s v="24 inch bins"/>
    <x v="1"/>
    <x v="76"/>
    <n v="147"/>
    <n v="161"/>
    <n v="0.215"/>
    <n v="147"/>
    <n v="154"/>
    <n v="2026"/>
    <s v="approx 36 count"/>
    <m/>
    <s v="FAIRLY LIGHT"/>
    <s v="Sales F.O.B. Shipping Point and/or Delivered Sales, Shipping Point Basis"/>
    <s v="Steady"/>
    <m/>
    <s v="Wide range in quality and condition."/>
    <s v="Mcallen, Texas"/>
    <x v="12"/>
  </r>
  <r>
    <s v="LOWER RIO GRANDE VALLEY TEXAS"/>
    <s v="24 inch bins"/>
    <x v="1"/>
    <x v="76"/>
    <n v="147"/>
    <n v="161"/>
    <n v="0.215"/>
    <n v="147"/>
    <n v="154"/>
    <n v="2026"/>
    <s v="approx 60 count"/>
    <m/>
    <s v="FAIRLY LIGHT"/>
    <s v="Sales F.O.B. Shipping Point and/or Delivered Sales, Shipping Point Basis"/>
    <s v="Steady"/>
    <m/>
    <s v="Wide range in quality and condition."/>
    <s v="Mcallen, Texas"/>
    <x v="12"/>
  </r>
  <r>
    <s v="LOWER RIO GRANDE VALLEY TEXAS"/>
    <s v="24 inch bins"/>
    <x v="1"/>
    <x v="76"/>
    <n v="147"/>
    <n v="161"/>
    <n v="0.215"/>
    <n v="147"/>
    <n v="154"/>
    <n v="2026"/>
    <s v="approx 45 count"/>
    <m/>
    <s v="FAIRLY LIGHT"/>
    <s v="Sales F.O.B. Shipping Point and/or Delivered Sales, Shipping Point Basis"/>
    <s v="Steady"/>
    <m/>
    <s v="Wide range in quality and condition."/>
    <s v="Mcallen, Texas"/>
    <x v="12"/>
  </r>
  <r>
    <s v="LOWER RIO GRANDE VALLEY TEXAS"/>
    <s v="24 inch bins"/>
    <x v="1"/>
    <x v="77"/>
    <n v="147"/>
    <n v="161"/>
    <n v="0.215"/>
    <n v="147"/>
    <n v="154"/>
    <n v="2026"/>
    <s v="approx 60 count"/>
    <m/>
    <s v="FAIRLY LIGHT"/>
    <s v="Sales F.O.B. Shipping Point and/or Delivered Sales, Shipping Point Basis"/>
    <s v="Steady"/>
    <m/>
    <s v="Wide range in quality and condition."/>
    <s v="Mcallen, Texas"/>
    <x v="12"/>
  </r>
  <r>
    <s v="LOWER RIO GRANDE VALLEY TEXAS"/>
    <s v="24 inch bins"/>
    <x v="1"/>
    <x v="77"/>
    <n v="147"/>
    <n v="161"/>
    <n v="0.215"/>
    <n v="147"/>
    <n v="154"/>
    <n v="2026"/>
    <s v="approx 36 count"/>
    <m/>
    <s v="FAIRLY LIGHT"/>
    <s v="Sales F.O.B. Shipping Point and/or Delivered Sales, Shipping Point Basis"/>
    <s v="Steady"/>
    <m/>
    <s v="Wide range in quality and condition."/>
    <s v="Mcallen, Texas"/>
    <x v="12"/>
  </r>
  <r>
    <s v="LOWER RIO GRANDE VALLEY TEXAS"/>
    <s v="24 inch bins"/>
    <x v="1"/>
    <x v="77"/>
    <n v="147"/>
    <n v="161"/>
    <n v="0.215"/>
    <n v="147"/>
    <n v="154"/>
    <n v="2026"/>
    <s v="approx 45 count"/>
    <m/>
    <s v="FAIRLY LIGHT"/>
    <s v="Sales F.O.B. Shipping Point and/or Delivered Sales, Shipping Point Basis"/>
    <s v="Steady"/>
    <m/>
    <s v="Wide range in quality and condition."/>
    <s v="Mcallen, Texas"/>
    <x v="12"/>
  </r>
  <r>
    <s v="LOWER RIO GRANDE VALLEY TEXAS"/>
    <s v="24 inch bins"/>
    <x v="1"/>
    <x v="78"/>
    <n v="119"/>
    <n v="133"/>
    <n v="0.18"/>
    <m/>
    <m/>
    <n v="2026"/>
    <s v="approx 60 count"/>
    <m/>
    <s v="LIGHT"/>
    <s v="Sales F.O.B. Shipping Point and/or Delivered Sales, Shipping Point Basis"/>
    <s v="Slightly Lower"/>
    <m/>
    <s v="Wide range in quality and condition."/>
    <s v="Mcallen, Texas"/>
    <x v="12"/>
  </r>
  <r>
    <s v="LOWER RIO GRANDE VALLEY TEXAS"/>
    <s v="24 inch bins"/>
    <x v="1"/>
    <x v="78"/>
    <n v="133"/>
    <n v="147"/>
    <n v="0.2"/>
    <m/>
    <m/>
    <n v="2026"/>
    <s v="approx 36 count"/>
    <m/>
    <s v="LIGHT"/>
    <s v="Sales F.O.B. Shipping Point and/or Delivered Sales, Shipping Point Basis"/>
    <s v="Slightly Lower"/>
    <m/>
    <s v="Wide range in quality and condition."/>
    <s v="Mcallen, Texas"/>
    <x v="12"/>
  </r>
  <r>
    <s v="LOWER RIO GRANDE VALLEY TEXAS"/>
    <s v="24 inch bins"/>
    <x v="1"/>
    <x v="78"/>
    <n v="133"/>
    <n v="147"/>
    <n v="0.2"/>
    <m/>
    <m/>
    <n v="2026"/>
    <s v="approx 45 count"/>
    <m/>
    <s v="LIGHT"/>
    <s v="Sales F.O.B. Shipping Point and/or Delivered Sales, Shipping Point Basis"/>
    <s v="Slightly Lower"/>
    <m/>
    <s v="Wide range in quality and condition."/>
    <s v="Mcallen, Texas"/>
    <x v="12"/>
  </r>
  <r>
    <s v="LOWER RIO GRANDE VALLEY TEXAS"/>
    <s v="24 inch bins"/>
    <x v="1"/>
    <x v="79"/>
    <n v="119"/>
    <n v="133"/>
    <n v="0.18"/>
    <m/>
    <m/>
    <n v="2026"/>
    <s v="approx 60 count"/>
    <m/>
    <s v="LIGHT"/>
    <s v="Sales F.O.B. Shipping Point and/or Delivered Sales, Shipping Point Basis"/>
    <s v="About Steady"/>
    <m/>
    <s v="Wide range in quality and condition."/>
    <s v="Mcallen, Texas"/>
    <x v="12"/>
  </r>
  <r>
    <s v="LOWER RIO GRANDE VALLEY TEXAS"/>
    <s v="24 inch bins"/>
    <x v="1"/>
    <x v="79"/>
    <n v="133"/>
    <n v="147"/>
    <n v="0.2"/>
    <m/>
    <m/>
    <n v="2026"/>
    <s v="approx 36 count"/>
    <m/>
    <s v="LIGHT"/>
    <s v="Sales F.O.B. Shipping Point and/or Delivered Sales, Shipping Point Basis"/>
    <s v="About Steady"/>
    <m/>
    <s v="Wide range in quality and condition."/>
    <s v="Mcallen, Texas"/>
    <x v="12"/>
  </r>
  <r>
    <s v="LOWER RIO GRANDE VALLEY TEXAS"/>
    <s v="24 inch bins"/>
    <x v="1"/>
    <x v="79"/>
    <n v="133"/>
    <n v="147"/>
    <n v="0.2"/>
    <m/>
    <m/>
    <n v="2026"/>
    <s v="approx 45 count"/>
    <m/>
    <s v="LIGHT"/>
    <s v="Sales F.O.B. Shipping Point and/or Delivered Sales, Shipping Point Basis"/>
    <s v="About Steady"/>
    <m/>
    <s v="Wide range in quality and condition."/>
    <s v="Mcallen, Texas"/>
    <x v="12"/>
  </r>
  <r>
    <s v="LOWER RIO GRANDE VALLEY TEXAS"/>
    <s v="24 inch bins"/>
    <x v="1"/>
    <x v="80"/>
    <n v="119"/>
    <n v="133"/>
    <n v="0.18"/>
    <m/>
    <m/>
    <n v="2026"/>
    <s v="approx 60 count"/>
    <m/>
    <s v="LIGHT"/>
    <s v="Sales F.O.B. Shipping Point and/or Delivered Sales, Shipping Point Basis"/>
    <s v="Steady"/>
    <m/>
    <s v="Wide range in quality and condition."/>
    <s v="Mcallen, Texas"/>
    <x v="12"/>
  </r>
  <r>
    <s v="LOWER RIO GRANDE VALLEY TEXAS"/>
    <s v="24 inch bins"/>
    <x v="1"/>
    <x v="80"/>
    <n v="133"/>
    <n v="147"/>
    <n v="0.2"/>
    <m/>
    <m/>
    <n v="2026"/>
    <s v="approx 45 count"/>
    <m/>
    <s v="LIGHT"/>
    <s v="Sales F.O.B. Shipping Point and/or Delivered Sales, Shipping Point Basis"/>
    <s v="Steady"/>
    <m/>
    <s v="Wide range in quality and condition."/>
    <s v="Mcallen, Texas"/>
    <x v="12"/>
  </r>
  <r>
    <s v="LOWER RIO GRANDE VALLEY TEXAS"/>
    <s v="24 inch bins"/>
    <x v="1"/>
    <x v="80"/>
    <n v="133"/>
    <n v="147"/>
    <n v="0.2"/>
    <m/>
    <m/>
    <n v="2026"/>
    <s v="approx 36 count"/>
    <m/>
    <s v="LIGHT"/>
    <s v="Sales F.O.B. Shipping Point and/or Delivered Sales, Shipping Point Basis"/>
    <s v="Steady"/>
    <m/>
    <s v="Wide range in quality and condition."/>
    <s v="Mcallen, Texas"/>
    <x v="12"/>
  </r>
  <r>
    <s v="LOWER RIO GRANDE VALLEY TEXAS"/>
    <s v="24 inch bins"/>
    <x v="1"/>
    <x v="81"/>
    <n v="119"/>
    <n v="133"/>
    <n v="0.18"/>
    <m/>
    <m/>
    <n v="2026"/>
    <s v="approx 60 count"/>
    <m/>
    <s v="LIGHT"/>
    <s v="Sales F.O.B. Shipping Point and/or Delivered Sales, Shipping Point Basis"/>
    <s v="Steady"/>
    <m/>
    <s v="Wide range in quality and condition."/>
    <s v="Mcallen, Texas"/>
    <x v="12"/>
  </r>
  <r>
    <s v="LOWER RIO GRANDE VALLEY TEXAS"/>
    <s v="24 inch bins"/>
    <x v="1"/>
    <x v="81"/>
    <n v="133"/>
    <n v="147"/>
    <n v="0.2"/>
    <m/>
    <m/>
    <n v="2026"/>
    <s v="approx 45 count"/>
    <m/>
    <s v="LIGHT"/>
    <s v="Sales F.O.B. Shipping Point and/or Delivered Sales, Shipping Point Basis"/>
    <s v="Steady"/>
    <m/>
    <s v="Wide range in quality and condition."/>
    <s v="Mcallen, Texas"/>
    <x v="12"/>
  </r>
  <r>
    <s v="LOWER RIO GRANDE VALLEY TEXAS"/>
    <s v="24 inch bins"/>
    <x v="1"/>
    <x v="81"/>
    <n v="133"/>
    <n v="147"/>
    <n v="0.2"/>
    <m/>
    <m/>
    <n v="2026"/>
    <s v="approx 36 count"/>
    <m/>
    <s v="LIGHT"/>
    <s v="Sales F.O.B. Shipping Point and/or Delivered Sales, Shipping Point Basis"/>
    <s v="Steady"/>
    <m/>
    <s v="Wide range in quality and condition."/>
    <s v="Mcallen, Texas"/>
    <x v="12"/>
  </r>
  <r>
    <s v="LOWER RIO GRANDE VALLEY TEXAS"/>
    <s v="24 inch bins"/>
    <x v="1"/>
    <x v="82"/>
    <n v="119"/>
    <n v="133"/>
    <n v="0.18"/>
    <m/>
    <m/>
    <n v="2026"/>
    <s v="approx 60 count"/>
    <m/>
    <s v="LIGHT"/>
    <s v="Sales F.O.B. Shipping Point and/or Delivered Sales, Shipping Point Basis"/>
    <s v="Steady"/>
    <m/>
    <s v="Wide range in quality and condition."/>
    <s v="Mcallen, Texas"/>
    <x v="12"/>
  </r>
  <r>
    <s v="LOWER RIO GRANDE VALLEY TEXAS"/>
    <s v="24 inch bins"/>
    <x v="1"/>
    <x v="82"/>
    <n v="133"/>
    <n v="147"/>
    <n v="0.2"/>
    <m/>
    <m/>
    <n v="2026"/>
    <s v="approx 36 count"/>
    <m/>
    <s v="LIGHT"/>
    <s v="Sales F.O.B. Shipping Point and/or Delivered Sales, Shipping Point Basis"/>
    <s v="Steady"/>
    <m/>
    <s v="Wide range in quality and condition."/>
    <s v="Mcallen, Texas"/>
    <x v="12"/>
  </r>
  <r>
    <s v="LOWER RIO GRANDE VALLEY TEXAS"/>
    <s v="24 inch bins"/>
    <x v="1"/>
    <x v="82"/>
    <n v="133"/>
    <n v="147"/>
    <n v="0.2"/>
    <m/>
    <m/>
    <n v="2026"/>
    <s v="approx 45 count"/>
    <m/>
    <s v="LIGHT"/>
    <s v="Sales F.O.B. Shipping Point and/or Delivered Sales, Shipping Point Basis"/>
    <s v="Steady"/>
    <m/>
    <s v="Wide range in quality and condition."/>
    <s v="Mcallen, Texas"/>
    <x v="12"/>
  </r>
  <r>
    <s v="LOWER RIO GRANDE VALLEY TEXAS"/>
    <s v="24 inch bins"/>
    <x v="1"/>
    <x v="83"/>
    <n v="119"/>
    <n v="133"/>
    <n v="0.18"/>
    <m/>
    <m/>
    <n v="2026"/>
    <s v="approx 60 count"/>
    <m/>
    <s v="LIGHT"/>
    <s v="Sales F.O.B. Shipping Point and/or Delivered Sales, Shipping Point Basis"/>
    <s v="Steady"/>
    <m/>
    <s v="Wide range in quality and condition."/>
    <s v="Mcallen, Texas"/>
    <x v="12"/>
  </r>
  <r>
    <s v="LOWER RIO GRANDE VALLEY TEXAS"/>
    <s v="24 inch bins"/>
    <x v="1"/>
    <x v="83"/>
    <n v="133"/>
    <n v="147"/>
    <n v="0.2"/>
    <m/>
    <m/>
    <n v="2026"/>
    <s v="approx 36 count"/>
    <m/>
    <s v="LIGHT"/>
    <s v="Sales F.O.B. Shipping Point and/or Delivered Sales, Shipping Point Basis"/>
    <s v="Steady"/>
    <m/>
    <s v="Wide range in quality and condition."/>
    <s v="Mcallen, Texas"/>
    <x v="12"/>
  </r>
  <r>
    <s v="LOWER RIO GRANDE VALLEY TEXAS"/>
    <s v="24 inch bins"/>
    <x v="1"/>
    <x v="83"/>
    <n v="133"/>
    <n v="147"/>
    <n v="0.2"/>
    <m/>
    <m/>
    <n v="2026"/>
    <s v="approx 45 count"/>
    <m/>
    <s v="LIGHT"/>
    <s v="Sales F.O.B. Shipping Point and/or Delivered Sales, Shipping Point Basis"/>
    <s v="Steady"/>
    <m/>
    <s v="Wide range in quality and condition."/>
    <s v="Mcallen, Texas"/>
    <x v="12"/>
  </r>
  <r>
    <s v="LOWER RIO GRANDE VALLEY TEXAS"/>
    <s v="24 inch bins"/>
    <x v="1"/>
    <x v="84"/>
    <n v="119"/>
    <n v="133"/>
    <n v="0.18"/>
    <m/>
    <m/>
    <n v="2026"/>
    <s v="approx 60 count"/>
    <m/>
    <s v="LIGHT"/>
    <s v="Sales F.O.B. Shipping Point and/or Delivered Sales, Shipping Point Basis"/>
    <s v="Steady"/>
    <m/>
    <s v="Wide range in quality and condition."/>
    <s v="Mcallen, Texas"/>
    <x v="12"/>
  </r>
  <r>
    <s v="LOWER RIO GRANDE VALLEY TEXAS"/>
    <s v="24 inch bins"/>
    <x v="1"/>
    <x v="84"/>
    <n v="133"/>
    <n v="147"/>
    <n v="0.2"/>
    <m/>
    <m/>
    <n v="2026"/>
    <s v="approx 36 count"/>
    <m/>
    <s v="LIGHT"/>
    <s v="Sales F.O.B. Shipping Point and/or Delivered Sales, Shipping Point Basis"/>
    <s v="Steady"/>
    <m/>
    <s v="Wide range in quality and condition."/>
    <s v="Mcallen, Texas"/>
    <x v="12"/>
  </r>
  <r>
    <s v="LOWER RIO GRANDE VALLEY TEXAS"/>
    <s v="24 inch bins"/>
    <x v="1"/>
    <x v="84"/>
    <n v="133"/>
    <n v="147"/>
    <n v="0.2"/>
    <m/>
    <m/>
    <n v="2026"/>
    <s v="approx 45 count"/>
    <m/>
    <s v="LIGHT"/>
    <s v="Sales F.O.B. Shipping Point and/or Delivered Sales, Shipping Point Basis"/>
    <s v="Steady"/>
    <m/>
    <s v="Wide range in quality and condition."/>
    <s v="Mcallen, Texas"/>
    <x v="12"/>
  </r>
  <r>
    <s v="LOWER RIO GRANDE VALLEY TEXAS"/>
    <s v="24 inch bins"/>
    <x v="1"/>
    <x v="0"/>
    <n v="119"/>
    <n v="133"/>
    <n v="0.18"/>
    <m/>
    <m/>
    <n v="2026"/>
    <s v="approx 60 count"/>
    <m/>
    <s v="LIGHT"/>
    <s v="Sales F.O.B. Shipping Point and/or Delivered Sales, Shipping Point Basis"/>
    <s v="Steady"/>
    <m/>
    <s v="Wide range in quality and condition."/>
    <s v="Mcallen, Texas"/>
    <x v="12"/>
  </r>
  <r>
    <s v="LOWER RIO GRANDE VALLEY TEXAS"/>
    <s v="24 inch bins"/>
    <x v="1"/>
    <x v="0"/>
    <n v="133"/>
    <n v="147"/>
    <n v="0.2"/>
    <m/>
    <m/>
    <n v="2026"/>
    <s v="approx 45 count"/>
    <m/>
    <s v="LIGHT"/>
    <s v="Sales F.O.B. Shipping Point and/or Delivered Sales, Shipping Point Basis"/>
    <s v="Steady"/>
    <m/>
    <s v="Wide range in quality and condition."/>
    <s v="Mcallen, Texas"/>
    <x v="12"/>
  </r>
  <r>
    <s v="LOWER RIO GRANDE VALLEY TEXAS"/>
    <s v="24 inch bins"/>
    <x v="1"/>
    <x v="0"/>
    <n v="133"/>
    <n v="147"/>
    <n v="0.2"/>
    <m/>
    <m/>
    <n v="2026"/>
    <s v="approx 36 count"/>
    <m/>
    <s v="LIGHT"/>
    <s v="Sales F.O.B. Shipping Point and/or Delivered Sales, Shipping Point Basis"/>
    <s v="Steady"/>
    <m/>
    <s v="Wide range in quality and condition."/>
    <s v="Mcallen, Texas"/>
    <x v="12"/>
  </r>
  <r>
    <s v="LOWER RIO GRANDE VALLEY TEXAS"/>
    <s v="24 inch bins"/>
    <x v="1"/>
    <x v="1"/>
    <n v="133"/>
    <n v="154"/>
    <n v="0.215"/>
    <n v="147"/>
    <n v="154"/>
    <n v="2026"/>
    <s v="approx 36 count"/>
    <m/>
    <s v="FAIRLY GOOD"/>
    <s v="Sales F.O.B. Shipping Point and/or Delivered Sales, Shipping Point Basis"/>
    <s v="Slightly Higher"/>
    <m/>
    <s v="Wide range in quality and condition."/>
    <s v="Mcallen, Texas"/>
    <x v="12"/>
  </r>
  <r>
    <s v="LOWER RIO GRANDE VALLEY TEXAS"/>
    <s v="24 inch bins"/>
    <x v="1"/>
    <x v="1"/>
    <n v="133"/>
    <n v="154"/>
    <n v="0.215"/>
    <n v="147"/>
    <n v="154"/>
    <n v="2026"/>
    <s v="approx 45 count"/>
    <m/>
    <s v="FAIRLY GOOD"/>
    <s v="Sales F.O.B. Shipping Point and/or Delivered Sales, Shipping Point Basis"/>
    <s v="Slightly Higher"/>
    <m/>
    <s v="Wide range in quality and condition."/>
    <s v="Mcallen, Texas"/>
    <x v="12"/>
  </r>
  <r>
    <s v="LOWER RIO GRANDE VALLEY TEXAS"/>
    <s v="24 inch bins"/>
    <x v="1"/>
    <x v="1"/>
    <n v="133"/>
    <n v="154"/>
    <n v="0.215"/>
    <n v="147"/>
    <n v="154"/>
    <n v="2026"/>
    <s v="approx 60 count"/>
    <m/>
    <s v="FAIRLY GOOD"/>
    <s v="Sales F.O.B. Shipping Point and/or Delivered Sales, Shipping Point Basis"/>
    <s v="Slightly Higher"/>
    <m/>
    <s v="Wide range in quality and condition."/>
    <s v="Mcallen, Texas"/>
    <x v="12"/>
  </r>
  <r>
    <s v="LOWER RIO GRANDE VALLEY TEXAS"/>
    <s v="24 inch bins"/>
    <x v="1"/>
    <x v="2"/>
    <n v="133"/>
    <n v="154"/>
    <n v="0.215"/>
    <n v="147"/>
    <n v="154"/>
    <n v="2026"/>
    <s v="approx 60 count"/>
    <m/>
    <s v="FAIRLY GOOD"/>
    <s v="Sales F.O.B. Shipping Point and/or Delivered Sales, Shipping Point Basis"/>
    <s v="About Steady"/>
    <m/>
    <s v="Wide range in quality and condition."/>
    <s v="Mcallen, Texas"/>
    <x v="12"/>
  </r>
  <r>
    <s v="LOWER RIO GRANDE VALLEY TEXAS"/>
    <s v="24 inch bins"/>
    <x v="1"/>
    <x v="2"/>
    <n v="133"/>
    <n v="154"/>
    <n v="0.215"/>
    <n v="147"/>
    <n v="154"/>
    <n v="2026"/>
    <s v="approx 36 count"/>
    <m/>
    <s v="FAIRLY GOOD"/>
    <s v="Sales F.O.B. Shipping Point and/or Delivered Sales, Shipping Point Basis"/>
    <s v="About Steady"/>
    <m/>
    <s v="Wide range in quality and condition."/>
    <s v="Mcallen, Texas"/>
    <x v="12"/>
  </r>
  <r>
    <s v="LOWER RIO GRANDE VALLEY TEXAS"/>
    <s v="24 inch bins"/>
    <x v="1"/>
    <x v="2"/>
    <n v="133"/>
    <n v="154"/>
    <n v="0.215"/>
    <n v="147"/>
    <n v="154"/>
    <n v="2026"/>
    <s v="approx 45 count"/>
    <m/>
    <s v="FAIRLY GOOD"/>
    <s v="Sales F.O.B. Shipping Point and/or Delivered Sales, Shipping Point Basis"/>
    <s v="About Steady"/>
    <m/>
    <s v="Wide range in quality and condition."/>
    <s v="Mcallen, Texas"/>
    <x v="12"/>
  </r>
  <r>
    <s v="LOWER RIO GRANDE VALLEY TEXAS"/>
    <s v="24 inch bins"/>
    <x v="1"/>
    <x v="3"/>
    <n v="133"/>
    <n v="154"/>
    <n v="0.215"/>
    <n v="147"/>
    <n v="154"/>
    <n v="2026"/>
    <s v="approx 36 count"/>
    <m/>
    <s v="FAIRLY GOOD"/>
    <s v="Sales F.O.B. Shipping Point and/or Delivered Sales, Shipping Point Basis"/>
    <s v="About Steady"/>
    <m/>
    <s v="Wide range in quality and condition."/>
    <s v="Mcallen, Texas"/>
    <x v="12"/>
  </r>
  <r>
    <s v="LOWER RIO GRANDE VALLEY TEXAS"/>
    <s v="24 inch bins"/>
    <x v="1"/>
    <x v="3"/>
    <n v="133"/>
    <n v="154"/>
    <n v="0.215"/>
    <n v="147"/>
    <n v="154"/>
    <n v="2026"/>
    <s v="approx 60 count"/>
    <m/>
    <s v="FAIRLY GOOD"/>
    <s v="Sales F.O.B. Shipping Point and/or Delivered Sales, Shipping Point Basis"/>
    <s v="About Steady"/>
    <m/>
    <s v="Wide range in quality and condition."/>
    <s v="Mcallen, Texas"/>
    <x v="12"/>
  </r>
  <r>
    <s v="LOWER RIO GRANDE VALLEY TEXAS"/>
    <s v="24 inch bins"/>
    <x v="1"/>
    <x v="3"/>
    <n v="133"/>
    <n v="154"/>
    <n v="0.215"/>
    <n v="147"/>
    <n v="154"/>
    <n v="2026"/>
    <s v="approx 45 count"/>
    <m/>
    <s v="FAIRLY GOOD"/>
    <s v="Sales F.O.B. Shipping Point and/or Delivered Sales, Shipping Point Basis"/>
    <s v="About Steady"/>
    <m/>
    <s v="Wide range in quality and condition."/>
    <s v="Mcallen, Texas"/>
    <x v="12"/>
  </r>
  <r>
    <s v="LOWER RIO GRANDE VALLEY TEXAS"/>
    <s v="24 inch bins"/>
    <x v="1"/>
    <x v="4"/>
    <n v="168"/>
    <n v="182"/>
    <n v="0.255"/>
    <n v="175"/>
    <n v="182"/>
    <n v="2026"/>
    <s v="approx 36 count"/>
    <s v="LIGHT"/>
    <s v="GOOD"/>
    <s v="Sales F.O.B. Shipping Point and/or Delivered Sales, Shipping Point Basis"/>
    <s v="Slightly Higher"/>
    <m/>
    <s v="Wide range in quality and condition."/>
    <s v="Mcallen, Texas"/>
    <x v="12"/>
  </r>
  <r>
    <s v="LOWER RIO GRANDE VALLEY TEXAS"/>
    <s v="24 inch bins"/>
    <x v="1"/>
    <x v="4"/>
    <n v="168"/>
    <n v="182"/>
    <n v="0.255"/>
    <n v="175"/>
    <n v="182"/>
    <n v="2026"/>
    <s v="approx 45 count"/>
    <s v="LIGHT"/>
    <s v="GOOD"/>
    <s v="Sales F.O.B. Shipping Point and/or Delivered Sales, Shipping Point Basis"/>
    <s v="Slightly Higher"/>
    <m/>
    <s v="Wide range in quality and condition."/>
    <s v="Mcallen, Texas"/>
    <x v="12"/>
  </r>
  <r>
    <s v="LOWER RIO GRANDE VALLEY TEXAS"/>
    <s v="24 inch bins"/>
    <x v="1"/>
    <x v="4"/>
    <n v="168"/>
    <n v="182"/>
    <n v="0.255"/>
    <n v="175"/>
    <n v="182"/>
    <n v="2026"/>
    <s v="approx 60 count"/>
    <s v="LIGHT"/>
    <s v="GOOD"/>
    <s v="Sales F.O.B. Shipping Point and/or Delivered Sales, Shipping Point Basis"/>
    <s v="Slightly Higher"/>
    <m/>
    <s v="Wide range in quality and condition."/>
    <s v="Mcallen, Texas"/>
    <x v="12"/>
  </r>
  <r>
    <s v="SOUTH TEXAS"/>
    <s v="24 inch bins"/>
    <x v="1"/>
    <x v="5"/>
    <n v="168"/>
    <n v="182"/>
    <n v="0.255"/>
    <n v="175"/>
    <n v="182"/>
    <n v="2026"/>
    <s v="approx 36 count"/>
    <s v="LIGHT"/>
    <s v="GOOD"/>
    <s v="Sales F.O.B. Shipping Point and/or Delivered Sales, Shipping Point Basis"/>
    <s v="About Steady"/>
    <m/>
    <s v="REVISED DISTRICT."/>
    <s v="Mcallen, Texas"/>
    <x v="12"/>
  </r>
  <r>
    <s v="SOUTH TEXAS"/>
    <s v="24 inch bins"/>
    <x v="1"/>
    <x v="5"/>
    <n v="168"/>
    <n v="182"/>
    <n v="0.255"/>
    <n v="175"/>
    <n v="182"/>
    <n v="2026"/>
    <s v="approx 45 count"/>
    <s v="LIGHT"/>
    <s v="GOOD"/>
    <s v="Sales F.O.B. Shipping Point and/or Delivered Sales, Shipping Point Basis"/>
    <s v="About Steady"/>
    <m/>
    <s v="REVISED DISTRICT."/>
    <s v="Mcallen, Texas"/>
    <x v="12"/>
  </r>
  <r>
    <s v="SOUTH TEXAS"/>
    <s v="24 inch bins"/>
    <x v="1"/>
    <x v="5"/>
    <n v="168"/>
    <n v="182"/>
    <n v="0.255"/>
    <n v="175"/>
    <n v="182"/>
    <n v="2026"/>
    <s v="approx 60 count"/>
    <s v="LIGHT"/>
    <s v="GOOD"/>
    <s v="Sales F.O.B. Shipping Point and/or Delivered Sales, Shipping Point Basis"/>
    <s v="About Steady"/>
    <m/>
    <s v="REVISED DISTRICT."/>
    <s v="Mcallen, Texas"/>
    <x v="12"/>
  </r>
  <r>
    <s v="SOUTH TEXAS"/>
    <s v="24 inch bins"/>
    <x v="1"/>
    <x v="6"/>
    <n v="168"/>
    <n v="182"/>
    <n v="0.255"/>
    <n v="175"/>
    <n v="182"/>
    <n v="2026"/>
    <s v="approx 36 count"/>
    <s v="LIGHT"/>
    <s v="GOOD"/>
    <s v="Sales F.O.B. Shipping Point and/or Delivered Sales, Shipping Point Basis"/>
    <s v="About Steady"/>
    <m/>
    <s v="REVISED DISTRICT."/>
    <s v="Mcallen, Texas"/>
    <x v="12"/>
  </r>
  <r>
    <s v="SOUTH TEXAS"/>
    <s v="24 inch bins"/>
    <x v="1"/>
    <x v="6"/>
    <n v="168"/>
    <n v="182"/>
    <n v="0.255"/>
    <n v="175"/>
    <n v="182"/>
    <n v="2026"/>
    <s v="approx 60 count"/>
    <s v="LIGHT"/>
    <s v="GOOD"/>
    <s v="Sales F.O.B. Shipping Point and/or Delivered Sales, Shipping Point Basis"/>
    <s v="About Steady"/>
    <m/>
    <s v="REVISED DISTRICT."/>
    <s v="Mcallen, Texas"/>
    <x v="12"/>
  </r>
  <r>
    <s v="SOUTH TEXAS"/>
    <s v="24 inch bins"/>
    <x v="1"/>
    <x v="6"/>
    <n v="168"/>
    <n v="182"/>
    <n v="0.255"/>
    <n v="175"/>
    <n v="182"/>
    <n v="2026"/>
    <s v="approx 45 count"/>
    <s v="LIGHT"/>
    <s v="GOOD"/>
    <s v="Sales F.O.B. Shipping Point and/or Delivered Sales, Shipping Point Basis"/>
    <s v="About Steady"/>
    <m/>
    <s v="REVISED DISTRICT."/>
    <s v="Mcallen, Texas"/>
    <x v="12"/>
  </r>
  <r>
    <s v="SOUTH TEXAS"/>
    <s v="24 inch bins"/>
    <x v="1"/>
    <x v="7"/>
    <n v="168"/>
    <n v="182"/>
    <n v="0.255"/>
    <n v="175"/>
    <n v="182"/>
    <n v="2026"/>
    <s v="approx 45 count"/>
    <s v="LIGHT"/>
    <s v="GOOD"/>
    <s v="Sales F.O.B. Shipping Point and/or Delivered Sales, Shipping Point Basis"/>
    <s v="About Steady"/>
    <m/>
    <s v="Wide range in quality and condition. REVISED DISTRICT."/>
    <s v="Mcallen, Texas"/>
    <x v="12"/>
  </r>
  <r>
    <s v="SOUTH TEXAS"/>
    <s v="24 inch bins"/>
    <x v="1"/>
    <x v="7"/>
    <n v="168"/>
    <n v="182"/>
    <n v="0.255"/>
    <n v="175"/>
    <n v="182"/>
    <n v="2026"/>
    <s v="approx 60 count"/>
    <s v="LIGHT"/>
    <s v="GOOD"/>
    <s v="Sales F.O.B. Shipping Point and/or Delivered Sales, Shipping Point Basis"/>
    <s v="About Steady"/>
    <m/>
    <s v="Wide range in quality and condition. REVISED DISTRICT."/>
    <s v="Mcallen, Texas"/>
    <x v="12"/>
  </r>
  <r>
    <s v="SOUTH TEXAS"/>
    <s v="24 inch bins"/>
    <x v="1"/>
    <x v="7"/>
    <n v="168"/>
    <n v="182"/>
    <n v="0.255"/>
    <n v="175"/>
    <n v="182"/>
    <n v="2026"/>
    <s v="approx 36 count"/>
    <s v="LIGHT"/>
    <s v="GOOD"/>
    <s v="Sales F.O.B. Shipping Point and/or Delivered Sales, Shipping Point Basis"/>
    <s v="About Steady"/>
    <m/>
    <s v="Wide range in quality and condition. REVISED DISTRICT."/>
    <s v="Mcallen, Texas"/>
    <x v="12"/>
  </r>
  <r>
    <s v="SOUTH TEXAS"/>
    <s v="24 inch bins"/>
    <x v="1"/>
    <x v="8"/>
    <n v="168"/>
    <n v="182"/>
    <n v="0.255"/>
    <n v="175"/>
    <n v="182"/>
    <n v="2026"/>
    <s v="approx 36 count"/>
    <s v="LIGHT"/>
    <s v="GOOD"/>
    <s v="Sales F.O.B. Shipping Point and/or Delivered Sales, Shipping Point Basis"/>
    <s v="Steady"/>
    <m/>
    <s v="Wide range in quality and condition. REVISED DISTRICT."/>
    <s v="Mcallen, Texas"/>
    <x v="12"/>
  </r>
  <r>
    <s v="SOUTH TEXAS"/>
    <s v="24 inch bins"/>
    <x v="1"/>
    <x v="8"/>
    <n v="168"/>
    <n v="182"/>
    <n v="0.255"/>
    <n v="175"/>
    <n v="182"/>
    <n v="2026"/>
    <s v="approx 60 count"/>
    <s v="LIGHT"/>
    <s v="GOOD"/>
    <s v="Sales F.O.B. Shipping Point and/or Delivered Sales, Shipping Point Basis"/>
    <s v="Steady"/>
    <m/>
    <s v="Wide range in quality and condition. REVISED DISTRICT."/>
    <s v="Mcallen, Texas"/>
    <x v="12"/>
  </r>
  <r>
    <s v="SOUTH TEXAS"/>
    <s v="24 inch bins"/>
    <x v="1"/>
    <x v="8"/>
    <n v="168"/>
    <n v="182"/>
    <n v="0.255"/>
    <n v="175"/>
    <n v="182"/>
    <n v="2026"/>
    <s v="approx 45 count"/>
    <s v="LIGHT"/>
    <s v="GOOD"/>
    <s v="Sales F.O.B. Shipping Point and/or Delivered Sales, Shipping Point Basis"/>
    <s v="Steady"/>
    <m/>
    <s v="Wide range in quality and condition. REVISED DISTRICT."/>
    <s v="Mcallen, Texas"/>
    <x v="12"/>
  </r>
  <r>
    <s v="SOUTH TEXAS"/>
    <s v="24 inch bins"/>
    <x v="1"/>
    <x v="9"/>
    <n v="168"/>
    <n v="182"/>
    <n v="0.255"/>
    <n v="175"/>
    <n v="182"/>
    <n v="2026"/>
    <s v="approx 45 count"/>
    <s v="LIGHT"/>
    <s v="GOOD"/>
    <s v="Sales F.O.B. Shipping Point and/or Delivered Sales, Shipping Point Basis"/>
    <s v="Steady"/>
    <m/>
    <s v="Wide range in quality and condition. REVISED DISTRICT."/>
    <s v="Mcallen, Texas"/>
    <x v="12"/>
  </r>
  <r>
    <s v="SOUTH TEXAS"/>
    <s v="24 inch bins"/>
    <x v="1"/>
    <x v="9"/>
    <n v="168"/>
    <n v="182"/>
    <n v="0.255"/>
    <n v="175"/>
    <n v="182"/>
    <n v="2026"/>
    <s v="approx 36 count"/>
    <s v="LIGHT"/>
    <s v="GOOD"/>
    <s v="Sales F.O.B. Shipping Point and/or Delivered Sales, Shipping Point Basis"/>
    <s v="Steady"/>
    <m/>
    <s v="Wide range in quality and condition. REVISED DISTRICT."/>
    <s v="Mcallen, Texas"/>
    <x v="12"/>
  </r>
  <r>
    <s v="SOUTH TEXAS"/>
    <s v="24 inch bins"/>
    <x v="1"/>
    <x v="9"/>
    <n v="168"/>
    <n v="182"/>
    <n v="0.255"/>
    <n v="175"/>
    <n v="182"/>
    <n v="2026"/>
    <s v="approx 60 count"/>
    <s v="LIGHT"/>
    <s v="GOOD"/>
    <s v="Sales F.O.B. Shipping Point and/or Delivered Sales, Shipping Point Basis"/>
    <s v="Steady"/>
    <m/>
    <s v="Wide range in quality and condition. REVISED DISTRICT."/>
    <s v="Mcallen, Texas"/>
    <x v="12"/>
  </r>
  <r>
    <s v="SOUTH TEXAS"/>
    <s v="24 inch bins"/>
    <x v="1"/>
    <x v="85"/>
    <n v="168"/>
    <n v="182"/>
    <n v="0.255"/>
    <n v="175"/>
    <n v="182"/>
    <n v="2026"/>
    <s v="approx 36 count"/>
    <s v="LIGHT"/>
    <s v="GOOD"/>
    <s v="Sales F.O.B. Shipping Point and/or Delivered Sales, Shipping Point Basis"/>
    <s v="Steady"/>
    <m/>
    <s v="Wide range in quality and condition. REVISED DISTRICT."/>
    <s v="Mcallen, Texas"/>
    <x v="12"/>
  </r>
  <r>
    <s v="SOUTH TEXAS"/>
    <s v="24 inch bins"/>
    <x v="1"/>
    <x v="85"/>
    <n v="168"/>
    <n v="182"/>
    <n v="0.255"/>
    <n v="175"/>
    <n v="182"/>
    <n v="2026"/>
    <s v="approx 60 count"/>
    <s v="LIGHT"/>
    <s v="GOOD"/>
    <s v="Sales F.O.B. Shipping Point and/or Delivered Sales, Shipping Point Basis"/>
    <s v="Steady"/>
    <m/>
    <s v="Wide range in quality and condition. REVISED DISTRICT."/>
    <s v="Mcallen, Texas"/>
    <x v="12"/>
  </r>
  <r>
    <s v="SOUTH TEXAS"/>
    <s v="24 inch bins"/>
    <x v="1"/>
    <x v="85"/>
    <n v="168"/>
    <n v="182"/>
    <n v="0.255"/>
    <n v="175"/>
    <n v="182"/>
    <n v="2026"/>
    <s v="approx 45 count"/>
    <s v="LIGHT"/>
    <s v="GOOD"/>
    <s v="Sales F.O.B. Shipping Point and/or Delivered Sales, Shipping Point Basis"/>
    <s v="Steady"/>
    <m/>
    <s v="Wide range in quality and condition. REVISED DISTRICT."/>
    <s v="Mcallen, Texas"/>
    <x v="12"/>
  </r>
  <r>
    <s v="SOUTH TEXAS"/>
    <s v="24 inch bins"/>
    <x v="1"/>
    <x v="86"/>
    <n v="168"/>
    <n v="182"/>
    <n v="0.255"/>
    <n v="175"/>
    <n v="182"/>
    <n v="2026"/>
    <s v="approx 45 count"/>
    <s v="LIGHT"/>
    <s v="GOOD"/>
    <s v="Sales F.O.B. Shipping Point and/or Delivered Sales, Shipping Point Basis"/>
    <m/>
    <m/>
    <s v="Wide range in quality and condition."/>
    <s v="Mcallen, Texas"/>
    <x v="12"/>
  </r>
  <r>
    <s v="SOUTH TEXAS"/>
    <s v="24 inch bins"/>
    <x v="1"/>
    <x v="86"/>
    <n v="168"/>
    <n v="182"/>
    <n v="0.255"/>
    <n v="175"/>
    <n v="182"/>
    <n v="2026"/>
    <s v="approx 36 count"/>
    <s v="LIGHT"/>
    <s v="GOOD"/>
    <s v="Sales F.O.B. Shipping Point and/or Delivered Sales, Shipping Point Basis"/>
    <m/>
    <m/>
    <s v="Wide range in quality and condition."/>
    <s v="Mcallen, Texas"/>
    <x v="12"/>
  </r>
  <r>
    <s v="SOUTH TEXAS"/>
    <s v="24 inch bins"/>
    <x v="1"/>
    <x v="86"/>
    <n v="168"/>
    <n v="182"/>
    <n v="0.255"/>
    <n v="175"/>
    <n v="182"/>
    <n v="2026"/>
    <s v="approx 60 count"/>
    <s v="LIGHT"/>
    <s v="GOOD"/>
    <s v="Sales F.O.B. Shipping Point and/or Delivered Sales, Shipping Point Basis"/>
    <m/>
    <m/>
    <s v="Wide range in quality and condition."/>
    <s v="Mcallen, Texas"/>
    <x v="12"/>
  </r>
  <r>
    <s v="SOUTH TEXAS"/>
    <s v="24 inch bins"/>
    <x v="1"/>
    <x v="87"/>
    <n v="168"/>
    <n v="182"/>
    <n v="0.255"/>
    <n v="175"/>
    <n v="182"/>
    <n v="2026"/>
    <s v="approx 60 count"/>
    <m/>
    <s v="GOOD"/>
    <s v="Sales F.O.B. Shipping Point and/or Delivered Sales, Shipping Point Basis"/>
    <s v="About Steady"/>
    <m/>
    <s v="Wide range in quality and condition."/>
    <s v="Mcallen, Texas"/>
    <x v="12"/>
  </r>
  <r>
    <s v="SOUTH TEXAS"/>
    <s v="24 inch bins"/>
    <x v="1"/>
    <x v="87"/>
    <n v="168"/>
    <n v="182"/>
    <n v="0.255"/>
    <n v="175"/>
    <n v="182"/>
    <n v="2026"/>
    <s v="approx 36 count"/>
    <m/>
    <s v="GOOD"/>
    <s v="Sales F.O.B. Shipping Point and/or Delivered Sales, Shipping Point Basis"/>
    <s v="About Steady"/>
    <m/>
    <s v="Wide range in quality and condition."/>
    <s v="Mcallen, Texas"/>
    <x v="12"/>
  </r>
  <r>
    <s v="SOUTH TEXAS"/>
    <s v="24 inch bins"/>
    <x v="1"/>
    <x v="87"/>
    <n v="168"/>
    <n v="182"/>
    <n v="0.255"/>
    <n v="175"/>
    <n v="182"/>
    <n v="2026"/>
    <s v="approx 45 count"/>
    <m/>
    <s v="GOOD"/>
    <s v="Sales F.O.B. Shipping Point and/or Delivered Sales, Shipping Point Basis"/>
    <s v="About Steady"/>
    <m/>
    <s v="Wide range in quality and condition."/>
    <s v="Mcallen, Texas"/>
    <x v="12"/>
  </r>
  <r>
    <s v="SOUTH TEXAS"/>
    <s v="24 inch bins"/>
    <x v="1"/>
    <x v="88"/>
    <n v="168"/>
    <n v="182"/>
    <n v="0.255"/>
    <n v="175"/>
    <n v="182"/>
    <n v="2026"/>
    <s v="approx 45 count"/>
    <m/>
    <s v="FAIRLY GOOD"/>
    <s v="Sales F.O.B. Shipping Point and/or Delivered Sales, Shipping Point Basis"/>
    <s v="Steady"/>
    <m/>
    <s v="Wide range in quality and condition."/>
    <s v="Mcallen, Texas"/>
    <x v="12"/>
  </r>
  <r>
    <s v="SOUTH TEXAS"/>
    <s v="24 inch bins"/>
    <x v="1"/>
    <x v="88"/>
    <n v="168"/>
    <n v="182"/>
    <n v="0.255"/>
    <n v="175"/>
    <n v="182"/>
    <n v="2026"/>
    <s v="approx 60 count"/>
    <m/>
    <s v="FAIRLY GOOD"/>
    <s v="Sales F.O.B. Shipping Point and/or Delivered Sales, Shipping Point Basis"/>
    <s v="Steady"/>
    <m/>
    <s v="Wide range in quality and condition."/>
    <s v="Mcallen, Texas"/>
    <x v="12"/>
  </r>
  <r>
    <s v="SOUTH TEXAS"/>
    <s v="24 inch bins"/>
    <x v="1"/>
    <x v="88"/>
    <n v="168"/>
    <n v="182"/>
    <n v="0.255"/>
    <n v="175"/>
    <n v="182"/>
    <n v="2026"/>
    <s v="approx 36 count"/>
    <m/>
    <s v="FAIRLY GOOD"/>
    <s v="Sales F.O.B. Shipping Point and/or Delivered Sales, Shipping Point Basis"/>
    <s v="Steady"/>
    <m/>
    <s v="Wide range in quality and condition."/>
    <s v="Mcallen, Texas"/>
    <x v="12"/>
  </r>
  <r>
    <s v="SOUTH TEXAS"/>
    <s v="24 inch bins"/>
    <x v="1"/>
    <x v="89"/>
    <n v="168"/>
    <n v="182"/>
    <n v="0.255"/>
    <n v="175"/>
    <n v="182"/>
    <n v="2026"/>
    <s v="approx 36 count"/>
    <m/>
    <s v="FAIRLY GOOD"/>
    <s v="Sales F.O.B. Shipping Point and/or Delivered Sales, Shipping Point Basis"/>
    <s v="Steady"/>
    <m/>
    <s v="Wide range in quality and condition."/>
    <s v="Mcallen, Texas"/>
    <x v="12"/>
  </r>
  <r>
    <s v="SOUTH TEXAS"/>
    <s v="24 inch bins"/>
    <x v="1"/>
    <x v="89"/>
    <n v="168"/>
    <n v="182"/>
    <n v="0.255"/>
    <n v="175"/>
    <n v="182"/>
    <n v="2026"/>
    <s v="approx 45 count"/>
    <m/>
    <s v="FAIRLY GOOD"/>
    <s v="Sales F.O.B. Shipping Point and/or Delivered Sales, Shipping Point Basis"/>
    <s v="Steady"/>
    <m/>
    <s v="Wide range in quality and condition."/>
    <s v="Mcallen, Texas"/>
    <x v="12"/>
  </r>
  <r>
    <s v="SOUTH TEXAS"/>
    <s v="24 inch bins"/>
    <x v="1"/>
    <x v="89"/>
    <n v="168"/>
    <n v="182"/>
    <n v="0.255"/>
    <n v="175"/>
    <n v="182"/>
    <n v="2026"/>
    <s v="approx 60 count"/>
    <m/>
    <s v="FAIRLY GOOD"/>
    <s v="Sales F.O.B. Shipping Point and/or Delivered Sales, Shipping Point Basis"/>
    <s v="Steady"/>
    <m/>
    <s v="Wide range in quality and condition."/>
    <s v="Mcallen, Texas"/>
    <x v="12"/>
  </r>
  <r>
    <s v="SOUTH TEXAS"/>
    <s v="24 inch bins"/>
    <x v="1"/>
    <x v="90"/>
    <n v="168"/>
    <n v="182"/>
    <n v="0.255"/>
    <n v="175"/>
    <n v="182"/>
    <n v="2026"/>
    <s v="approx 45 count"/>
    <m/>
    <s v="MODERATE"/>
    <s v="Sales F.O.B. Shipping Point and/or Delivered Sales, Shipping Point Basis"/>
    <s v="Steady"/>
    <m/>
    <s v="Wide range in quality and condition."/>
    <s v="Mcallen, Texas"/>
    <x v="12"/>
  </r>
  <r>
    <s v="SOUTH TEXAS"/>
    <s v="24 inch bins"/>
    <x v="1"/>
    <x v="90"/>
    <n v="168"/>
    <n v="182"/>
    <n v="0.255"/>
    <n v="175"/>
    <n v="182"/>
    <n v="2026"/>
    <s v="approx 60 count"/>
    <m/>
    <s v="MODERATE"/>
    <s v="Sales F.O.B. Shipping Point and/or Delivered Sales, Shipping Point Basis"/>
    <s v="Steady"/>
    <m/>
    <s v="Wide range in quality and condition."/>
    <s v="Mcallen, Texas"/>
    <x v="12"/>
  </r>
  <r>
    <s v="SOUTH TEXAS"/>
    <s v="24 inch bins"/>
    <x v="1"/>
    <x v="90"/>
    <n v="168"/>
    <n v="182"/>
    <n v="0.255"/>
    <n v="175"/>
    <n v="182"/>
    <n v="2026"/>
    <s v="approx 36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91"/>
    <n v="168"/>
    <n v="182"/>
    <n v="0.255"/>
    <n v="175"/>
    <n v="182"/>
    <n v="2026"/>
    <s v="approx 45 count"/>
    <m/>
    <s v="MODERATE"/>
    <s v="Sales F.O.B. Shipping Point and/or Delivered Sales, Shipping Point Basis"/>
    <s v="Steady"/>
    <m/>
    <s v="Wide range in quality and condition. REVISED DISTRICT."/>
    <s v="Mcallen, Texas"/>
    <x v="12"/>
  </r>
  <r>
    <s v="TEXAS"/>
    <s v="24 inch bins"/>
    <x v="1"/>
    <x v="91"/>
    <n v="168"/>
    <n v="182"/>
    <n v="0.255"/>
    <n v="175"/>
    <n v="182"/>
    <n v="2026"/>
    <s v="approx 36 count"/>
    <m/>
    <s v="MODERATE"/>
    <s v="Sales F.O.B. Shipping Point and/or Delivered Sales, Shipping Point Basis"/>
    <s v="Steady"/>
    <m/>
    <s v="Wide range in quality and condition. REVISED DISTRICT."/>
    <s v="Mcallen, Texas"/>
    <x v="12"/>
  </r>
  <r>
    <s v="TEXAS"/>
    <s v="24 inch bins"/>
    <x v="1"/>
    <x v="91"/>
    <n v="168"/>
    <n v="182"/>
    <n v="0.255"/>
    <n v="175"/>
    <n v="182"/>
    <n v="2026"/>
    <s v="approx 60 count"/>
    <m/>
    <s v="MODERATE"/>
    <s v="Sales F.O.B. Shipping Point and/or Delivered Sales, Shipping Point Basis"/>
    <s v="Steady"/>
    <m/>
    <s v="Wide range in quality and condition. REVISED DISTRICT."/>
    <s v="Mcallen, Texas"/>
    <x v="12"/>
  </r>
  <r>
    <s v="TEXAS"/>
    <s v="24 inch bins"/>
    <x v="1"/>
    <x v="92"/>
    <n v="168"/>
    <n v="182"/>
    <n v="0.255"/>
    <n v="175"/>
    <n v="182"/>
    <n v="2026"/>
    <s v="approx 36 count"/>
    <m/>
    <s v="MODERATE"/>
    <s v="Sales F.O.B. Shipping Point and/or Delivered Sales, Shipping Point Basis"/>
    <s v="Steady"/>
    <m/>
    <s v="Wide range in quality and condition. REVISED DISTRICT."/>
    <s v="Mcallen, Texas"/>
    <x v="12"/>
  </r>
  <r>
    <s v="TEXAS"/>
    <s v="24 inch bins"/>
    <x v="1"/>
    <x v="92"/>
    <n v="168"/>
    <n v="182"/>
    <n v="0.255"/>
    <n v="175"/>
    <n v="182"/>
    <n v="2026"/>
    <s v="approx 60 count"/>
    <m/>
    <s v="MODERATE"/>
    <s v="Sales F.O.B. Shipping Point and/or Delivered Sales, Shipping Point Basis"/>
    <s v="Steady"/>
    <m/>
    <s v="Wide range in quality and condition. REVISED DISTRICT."/>
    <s v="Mcallen, Texas"/>
    <x v="12"/>
  </r>
  <r>
    <s v="TEXAS"/>
    <s v="24 inch bins"/>
    <x v="1"/>
    <x v="92"/>
    <n v="168"/>
    <n v="182"/>
    <n v="0.255"/>
    <n v="175"/>
    <n v="182"/>
    <n v="2026"/>
    <s v="approx 45 count"/>
    <m/>
    <s v="MODERATE"/>
    <s v="Sales F.O.B. Shipping Point and/or Delivered Sales, Shipping Point Basis"/>
    <s v="Steady"/>
    <m/>
    <s v="Wide range in quality and condition. REVISED DISTRICT."/>
    <s v="Mcallen, Texas"/>
    <x v="12"/>
  </r>
  <r>
    <s v="TEXAS"/>
    <s v="24 inch bins"/>
    <x v="1"/>
    <x v="93"/>
    <n v="168"/>
    <n v="182"/>
    <n v="0.255"/>
    <n v="175"/>
    <n v="182"/>
    <n v="2026"/>
    <s v="approx 36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93"/>
    <n v="168"/>
    <n v="182"/>
    <n v="0.255"/>
    <n v="175"/>
    <n v="182"/>
    <n v="2026"/>
    <s v="approx 45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93"/>
    <n v="168"/>
    <n v="182"/>
    <n v="0.255"/>
    <n v="175"/>
    <n v="182"/>
    <n v="2026"/>
    <s v="approx 60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94"/>
    <n v="168"/>
    <n v="182"/>
    <n v="0.255"/>
    <n v="175"/>
    <n v="182"/>
    <n v="2026"/>
    <s v="approx 45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94"/>
    <n v="168"/>
    <n v="182"/>
    <n v="0.255"/>
    <n v="175"/>
    <n v="182"/>
    <n v="2026"/>
    <s v="approx 60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94"/>
    <n v="168"/>
    <n v="182"/>
    <n v="0.255"/>
    <n v="175"/>
    <n v="182"/>
    <n v="2026"/>
    <s v="approx 36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95"/>
    <n v="168"/>
    <n v="182"/>
    <n v="0.245"/>
    <n v="168"/>
    <n v="175"/>
    <n v="2026"/>
    <s v="approx 36 count"/>
    <m/>
    <s v="MODERATE"/>
    <s v="Sales F.O.B. Shipping Point and/or Delivered Sales, Shipping Point Basis"/>
    <m/>
    <m/>
    <s v="Wide range in quality and condition."/>
    <s v="Mcallen, Texas"/>
    <x v="12"/>
  </r>
  <r>
    <s v="TEXAS"/>
    <s v="24 inch bins"/>
    <x v="1"/>
    <x v="95"/>
    <n v="168"/>
    <n v="182"/>
    <n v="0.245"/>
    <n v="168"/>
    <n v="175"/>
    <n v="2026"/>
    <s v="approx 60 count"/>
    <m/>
    <s v="MODERATE"/>
    <s v="Sales F.O.B. Shipping Point and/or Delivered Sales, Shipping Point Basis"/>
    <m/>
    <m/>
    <s v="Wide range in quality and condition."/>
    <s v="Mcallen, Texas"/>
    <x v="12"/>
  </r>
  <r>
    <s v="TEXAS"/>
    <s v="24 inch bins"/>
    <x v="1"/>
    <x v="95"/>
    <n v="168"/>
    <n v="182"/>
    <n v="0.245"/>
    <n v="168"/>
    <n v="175"/>
    <n v="2026"/>
    <s v="approx 45 count"/>
    <m/>
    <s v="MODERATE"/>
    <s v="Sales F.O.B. Shipping Point and/or Delivered Sales, Shipping Point Basis"/>
    <m/>
    <m/>
    <s v="Wide range in quality and condition."/>
    <s v="Mcallen, Texas"/>
    <x v="12"/>
  </r>
  <r>
    <s v="TEXAS"/>
    <s v="24 inch bins"/>
    <x v="1"/>
    <x v="96"/>
    <n v="168"/>
    <n v="182"/>
    <n v="0.245"/>
    <n v="168"/>
    <n v="175"/>
    <n v="2026"/>
    <s v="approx 60 count"/>
    <m/>
    <s v="MODERATE"/>
    <s v="Sales F.O.B. Shipping Point and/or Delivered Sales, Shipping Point Basis"/>
    <s v="About Steady"/>
    <m/>
    <s v="Wide range in quality and condition."/>
    <s v="Mcallen, Texas"/>
    <x v="12"/>
  </r>
  <r>
    <s v="TEXAS"/>
    <s v="24 inch bins"/>
    <x v="1"/>
    <x v="96"/>
    <n v="168"/>
    <n v="182"/>
    <n v="0.245"/>
    <n v="168"/>
    <n v="175"/>
    <n v="2026"/>
    <s v="approx 45 count"/>
    <m/>
    <s v="MODERATE"/>
    <s v="Sales F.O.B. Shipping Point and/or Delivered Sales, Shipping Point Basis"/>
    <s v="About Steady"/>
    <m/>
    <s v="Wide range in quality and condition."/>
    <s v="Mcallen, Texas"/>
    <x v="12"/>
  </r>
  <r>
    <s v="TEXAS"/>
    <s v="24 inch bins"/>
    <x v="1"/>
    <x v="96"/>
    <n v="168"/>
    <n v="182"/>
    <n v="0.245"/>
    <n v="168"/>
    <n v="175"/>
    <n v="2026"/>
    <s v="approx 36 count"/>
    <m/>
    <s v="MODERATE"/>
    <s v="Sales F.O.B. Shipping Point and/or Delivered Sales, Shipping Point Basis"/>
    <s v="About Steady"/>
    <m/>
    <s v="Wide range in quality and condition."/>
    <s v="Mcallen, Texas"/>
    <x v="12"/>
  </r>
  <r>
    <s v="TEXAS"/>
    <s v="24 inch bins"/>
    <x v="1"/>
    <x v="97"/>
    <n v="168"/>
    <n v="182"/>
    <n v="0.245"/>
    <n v="168"/>
    <n v="175"/>
    <n v="2026"/>
    <s v="approx 60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97"/>
    <n v="168"/>
    <n v="182"/>
    <n v="0.245"/>
    <n v="168"/>
    <n v="175"/>
    <n v="2026"/>
    <s v="approx 36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97"/>
    <n v="168"/>
    <n v="182"/>
    <n v="0.245"/>
    <n v="168"/>
    <n v="175"/>
    <n v="2026"/>
    <s v="approx 45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98"/>
    <n v="168"/>
    <n v="182"/>
    <n v="0.245"/>
    <n v="168"/>
    <n v="175"/>
    <n v="2026"/>
    <s v="approx 60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98"/>
    <n v="168"/>
    <n v="182"/>
    <n v="0.245"/>
    <n v="168"/>
    <n v="175"/>
    <n v="2026"/>
    <s v="approx 36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98"/>
    <n v="168"/>
    <n v="182"/>
    <n v="0.245"/>
    <n v="168"/>
    <n v="175"/>
    <n v="2026"/>
    <s v="approx 45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99"/>
    <n v="168"/>
    <n v="182"/>
    <n v="0.245"/>
    <n v="168"/>
    <n v="175"/>
    <n v="2026"/>
    <s v="approx 45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99"/>
    <n v="168"/>
    <n v="182"/>
    <n v="0.245"/>
    <n v="168"/>
    <n v="175"/>
    <n v="2026"/>
    <s v="approx 36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99"/>
    <n v="168"/>
    <n v="182"/>
    <n v="0.245"/>
    <n v="168"/>
    <n v="175"/>
    <n v="2026"/>
    <s v="approx 60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100"/>
    <n v="168"/>
    <n v="182"/>
    <n v="0.245"/>
    <n v="168"/>
    <n v="175"/>
    <n v="2026"/>
    <s v="approx 45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100"/>
    <n v="168"/>
    <n v="182"/>
    <n v="0.245"/>
    <n v="168"/>
    <n v="175"/>
    <n v="2026"/>
    <s v="approx 60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100"/>
    <n v="168"/>
    <n v="182"/>
    <n v="0.245"/>
    <n v="168"/>
    <n v="175"/>
    <n v="2026"/>
    <s v="approx 36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10"/>
    <n v="160"/>
    <n v="168"/>
    <n v="0.23428571428571429"/>
    <m/>
    <m/>
    <n v="2026"/>
    <s v="approx 36 count"/>
    <m/>
    <s v="MODERATE"/>
    <s v="Sales F.O.B. Shipping Point and/or Delivered Sales, Shipping Point Basis"/>
    <s v="Lower"/>
    <m/>
    <s v="Wide range in quality and condition."/>
    <s v="Mcallen, Texas"/>
    <x v="12"/>
  </r>
  <r>
    <s v="TEXAS"/>
    <s v="24 inch bins"/>
    <x v="1"/>
    <x v="10"/>
    <n v="160"/>
    <n v="168"/>
    <n v="0.23428571428571429"/>
    <m/>
    <m/>
    <n v="2026"/>
    <s v="approx 45 count"/>
    <m/>
    <s v="MODERATE"/>
    <s v="Sales F.O.B. Shipping Point and/or Delivered Sales, Shipping Point Basis"/>
    <s v="Lower"/>
    <m/>
    <s v="Wide range in quality and condition."/>
    <s v="Mcallen, Texas"/>
    <x v="12"/>
  </r>
  <r>
    <s v="TEXAS"/>
    <s v="24 inch bins"/>
    <x v="1"/>
    <x v="10"/>
    <n v="160"/>
    <n v="168"/>
    <n v="0.23428571428571429"/>
    <m/>
    <m/>
    <n v="2026"/>
    <s v="approx 60 count"/>
    <m/>
    <s v="MODERATE"/>
    <s v="Sales F.O.B. Shipping Point and/or Delivered Sales, Shipping Point Basis"/>
    <s v="Lower"/>
    <m/>
    <s v="Wide range in quality and condition."/>
    <s v="Mcallen, Texas"/>
    <x v="12"/>
  </r>
  <r>
    <s v="TEXAS"/>
    <s v="24 inch bins"/>
    <x v="1"/>
    <x v="11"/>
    <n v="160"/>
    <n v="175"/>
    <n v="0.2392857142857143"/>
    <m/>
    <m/>
    <n v="2026"/>
    <s v="approx 36 count"/>
    <m/>
    <s v="MODERATE"/>
    <s v="Sales F.O.B. Shipping Point and/or Delivered Sales, Shipping Point Basis"/>
    <s v="Slightly Higher"/>
    <m/>
    <s v="Wide range in quality and condition."/>
    <s v="Mcallen, Texas"/>
    <x v="12"/>
  </r>
  <r>
    <s v="TEXAS"/>
    <s v="24 inch bins"/>
    <x v="1"/>
    <x v="11"/>
    <n v="160"/>
    <n v="175"/>
    <n v="0.2392857142857143"/>
    <m/>
    <m/>
    <n v="2026"/>
    <s v="approx 60 count"/>
    <m/>
    <s v="MODERATE"/>
    <s v="Sales F.O.B. Shipping Point and/or Delivered Sales, Shipping Point Basis"/>
    <s v="Slightly Higher"/>
    <m/>
    <s v="Wide range in quality and condition."/>
    <s v="Mcallen, Texas"/>
    <x v="12"/>
  </r>
  <r>
    <s v="TEXAS"/>
    <s v="24 inch bins"/>
    <x v="1"/>
    <x v="11"/>
    <n v="160"/>
    <n v="175"/>
    <n v="0.2392857142857143"/>
    <m/>
    <m/>
    <n v="2026"/>
    <s v="approx 45 count"/>
    <m/>
    <s v="MODERATE"/>
    <s v="Sales F.O.B. Shipping Point and/or Delivered Sales, Shipping Point Basis"/>
    <s v="Slightly Higher"/>
    <m/>
    <s v="Wide range in quality and condition."/>
    <s v="Mcallen, Texas"/>
    <x v="12"/>
  </r>
  <r>
    <s v="TEXAS"/>
    <s v="24 inch bins"/>
    <x v="1"/>
    <x v="12"/>
    <n v="160"/>
    <n v="175"/>
    <n v="0.2392857142857143"/>
    <m/>
    <m/>
    <n v="2026"/>
    <s v="approx 60 count"/>
    <m/>
    <s v="MODERATE"/>
    <s v="Sales F.O.B. Shipping Point and/or Delivered Sales, Shipping Point Basis"/>
    <s v="About Steady"/>
    <m/>
    <s v="Wide range in quality and condition."/>
    <s v="Mcallen, Texas"/>
    <x v="12"/>
  </r>
  <r>
    <s v="TEXAS"/>
    <s v="24 inch bins"/>
    <x v="1"/>
    <x v="12"/>
    <n v="160"/>
    <n v="175"/>
    <n v="0.2392857142857143"/>
    <m/>
    <m/>
    <n v="2026"/>
    <s v="approx 36 count"/>
    <m/>
    <s v="MODERATE"/>
    <s v="Sales F.O.B. Shipping Point and/or Delivered Sales, Shipping Point Basis"/>
    <s v="About Steady"/>
    <m/>
    <s v="Wide range in quality and condition."/>
    <s v="Mcallen, Texas"/>
    <x v="12"/>
  </r>
  <r>
    <s v="TEXAS"/>
    <s v="24 inch bins"/>
    <x v="1"/>
    <x v="12"/>
    <n v="160"/>
    <n v="175"/>
    <n v="0.2392857142857143"/>
    <m/>
    <m/>
    <n v="2026"/>
    <s v="approx 45 count"/>
    <m/>
    <s v="MODERATE"/>
    <s v="Sales F.O.B. Shipping Point and/or Delivered Sales, Shipping Point Basis"/>
    <s v="About Steady"/>
    <m/>
    <s v="Wide range in quality and condition."/>
    <s v="Mcallen, Texas"/>
    <x v="12"/>
  </r>
  <r>
    <s v="TEXAS"/>
    <s v="24 inch bins"/>
    <x v="1"/>
    <x v="13"/>
    <n v="160"/>
    <n v="175"/>
    <n v="0.2392857142857143"/>
    <m/>
    <m/>
    <n v="2026"/>
    <s v="approx 45 count"/>
    <s v="FAIRLY LIGHT"/>
    <s v="MODERATE"/>
    <s v="Sales F.O.B. Shipping Point and/or Delivered Sales, Shipping Point Basis"/>
    <s v="About Steady"/>
    <m/>
    <s v="Wide range in quality and condition. Harvest curtailed due to heavy rain and wet fields, July 16-17."/>
    <s v="Mcallen, Texas"/>
    <x v="12"/>
  </r>
  <r>
    <s v="TEXAS"/>
    <s v="24 inch bins"/>
    <x v="1"/>
    <x v="13"/>
    <n v="160"/>
    <n v="175"/>
    <n v="0.2392857142857143"/>
    <m/>
    <m/>
    <n v="2026"/>
    <s v="approx 36 count"/>
    <s v="FAIRLY LIGHT"/>
    <s v="MODERATE"/>
    <s v="Sales F.O.B. Shipping Point and/or Delivered Sales, Shipping Point Basis"/>
    <s v="About Steady"/>
    <m/>
    <s v="Wide range in quality and condition. Harvest curtailed due to heavy rain and wet fields, July 16-17."/>
    <s v="Mcallen, Texas"/>
    <x v="12"/>
  </r>
  <r>
    <s v="TEXAS"/>
    <s v="24 inch bins"/>
    <x v="1"/>
    <x v="13"/>
    <n v="160"/>
    <n v="175"/>
    <n v="0.2392857142857143"/>
    <m/>
    <m/>
    <n v="2026"/>
    <s v="approx 60 count"/>
    <s v="FAIRLY LIGHT"/>
    <s v="MODERATE"/>
    <s v="Sales F.O.B. Shipping Point and/or Delivered Sales, Shipping Point Basis"/>
    <s v="About Steady"/>
    <m/>
    <s v="Wide range in quality and condition. Harvest curtailed due to heavy rain and wet fields, July 16-17."/>
    <s v="Mcallen, Texas"/>
    <x v="12"/>
  </r>
  <r>
    <s v="TEXAS"/>
    <s v="24 inch bins"/>
    <x v="1"/>
    <x v="14"/>
    <n v="160"/>
    <n v="175"/>
    <n v="0.2392857142857143"/>
    <m/>
    <m/>
    <n v="2026"/>
    <s v="approx 45 count"/>
    <s v="FAIRLY LIGHT"/>
    <s v="MODERATE"/>
    <s v="Sales F.O.B. Shipping Point and/or Delivered Sales, Shipping Point Basis"/>
    <s v="About Steady"/>
    <m/>
    <s v="Wide range in quality and condition."/>
    <s v="Mcallen, Texas"/>
    <x v="12"/>
  </r>
  <r>
    <s v="TEXAS"/>
    <s v="24 inch bins"/>
    <x v="1"/>
    <x v="14"/>
    <n v="160"/>
    <n v="175"/>
    <n v="0.2392857142857143"/>
    <m/>
    <m/>
    <n v="2026"/>
    <s v="approx 36 count"/>
    <s v="FAIRLY LIGHT"/>
    <s v="MODERATE"/>
    <s v="Sales F.O.B. Shipping Point and/or Delivered Sales, Shipping Point Basis"/>
    <s v="About Steady"/>
    <m/>
    <s v="Wide range in quality and condition."/>
    <s v="Mcallen, Texas"/>
    <x v="12"/>
  </r>
  <r>
    <s v="TEXAS"/>
    <s v="24 inch bins"/>
    <x v="1"/>
    <x v="14"/>
    <n v="160"/>
    <n v="175"/>
    <n v="0.2392857142857143"/>
    <m/>
    <m/>
    <n v="2026"/>
    <s v="approx 60 count"/>
    <s v="FAIRLY LIGHT"/>
    <s v="MODERATE"/>
    <s v="Sales F.O.B. Shipping Point and/or Delivered Sales, Shipping Point Basis"/>
    <s v="About Steady"/>
    <m/>
    <s v="Wide range in quality and condition."/>
    <s v="Mcallen, Texas"/>
    <x v="12"/>
  </r>
  <r>
    <s v="TEXAS"/>
    <s v="24 inch bins"/>
    <x v="1"/>
    <x v="15"/>
    <n v="160"/>
    <n v="175"/>
    <n v="0.2392857142857143"/>
    <m/>
    <m/>
    <n v="2026"/>
    <s v="approx 60 count"/>
    <s v="FAIRLY LIGHT"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15"/>
    <n v="160"/>
    <n v="175"/>
    <n v="0.2392857142857143"/>
    <m/>
    <m/>
    <n v="2026"/>
    <s v="approx 36 count"/>
    <s v="FAIRLY LIGHT"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15"/>
    <n v="160"/>
    <n v="175"/>
    <n v="0.2392857142857143"/>
    <m/>
    <m/>
    <n v="2026"/>
    <s v="approx 45 count"/>
    <s v="FAIRLY LIGHT"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16"/>
    <n v="160"/>
    <n v="175"/>
    <n v="0.2392857142857143"/>
    <m/>
    <m/>
    <n v="2026"/>
    <s v="approx 45 count"/>
    <s v="FAIRLY LIGHT"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16"/>
    <n v="160"/>
    <n v="175"/>
    <n v="0.2392857142857143"/>
    <m/>
    <m/>
    <n v="2026"/>
    <s v="approx 36 count"/>
    <s v="FAIRLY LIGHT"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16"/>
    <n v="160"/>
    <n v="175"/>
    <n v="0.2392857142857143"/>
    <m/>
    <m/>
    <n v="2026"/>
    <s v="approx 60 count"/>
    <s v="FAIRLY LIGHT"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17"/>
    <n v="160"/>
    <n v="175"/>
    <n v="0.2392857142857143"/>
    <m/>
    <m/>
    <n v="2026"/>
    <s v="approx 36 count"/>
    <s v="FAIRLY LIGHT"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17"/>
    <n v="160"/>
    <n v="175"/>
    <n v="0.2392857142857143"/>
    <m/>
    <m/>
    <n v="2026"/>
    <s v="approx 45 count"/>
    <s v="FAIRLY LIGHT"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17"/>
    <n v="160"/>
    <n v="175"/>
    <n v="0.2392857142857143"/>
    <m/>
    <m/>
    <n v="2026"/>
    <s v="approx 60 count"/>
    <s v="FAIRLY LIGHT"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18"/>
    <n v="160"/>
    <n v="175"/>
    <n v="0.2392857142857143"/>
    <m/>
    <m/>
    <n v="2026"/>
    <s v="approx 36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18"/>
    <n v="160"/>
    <n v="175"/>
    <n v="0.2392857142857143"/>
    <m/>
    <m/>
    <n v="2026"/>
    <s v="approx 45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18"/>
    <n v="160"/>
    <n v="175"/>
    <n v="0.2392857142857143"/>
    <m/>
    <m/>
    <n v="2026"/>
    <s v="approx 60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19"/>
    <n v="160"/>
    <n v="175"/>
    <n v="0.2392857142857143"/>
    <m/>
    <m/>
    <n v="2026"/>
    <s v="approx 60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19"/>
    <n v="160"/>
    <n v="175"/>
    <n v="0.2392857142857143"/>
    <m/>
    <m/>
    <n v="2026"/>
    <s v="approx 36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19"/>
    <n v="160"/>
    <n v="175"/>
    <n v="0.2392857142857143"/>
    <m/>
    <m/>
    <n v="2026"/>
    <s v="approx 45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20"/>
    <n v="160"/>
    <n v="175"/>
    <n v="0.2392857142857143"/>
    <m/>
    <m/>
    <n v="2026"/>
    <s v="approx 60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20"/>
    <n v="160"/>
    <n v="175"/>
    <n v="0.2392857142857143"/>
    <m/>
    <m/>
    <n v="2026"/>
    <s v="approx 36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20"/>
    <n v="160"/>
    <n v="175"/>
    <n v="0.2392857142857143"/>
    <m/>
    <m/>
    <n v="2026"/>
    <s v="approx 45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21"/>
    <n v="160"/>
    <n v="175"/>
    <n v="0.2392857142857143"/>
    <m/>
    <m/>
    <n v="2026"/>
    <s v="approx 36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21"/>
    <n v="160"/>
    <n v="175"/>
    <n v="0.2392857142857143"/>
    <m/>
    <m/>
    <n v="2026"/>
    <s v="approx 60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21"/>
    <n v="160"/>
    <n v="175"/>
    <n v="0.2392857142857143"/>
    <m/>
    <m/>
    <n v="2026"/>
    <s v="approx 45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22"/>
    <n v="160"/>
    <n v="175"/>
    <n v="0.2392857142857143"/>
    <m/>
    <m/>
    <n v="2026"/>
    <s v="approx 60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22"/>
    <n v="160"/>
    <n v="175"/>
    <n v="0.2392857142857143"/>
    <m/>
    <m/>
    <n v="2026"/>
    <s v="approx 45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22"/>
    <n v="160"/>
    <n v="175"/>
    <n v="0.2392857142857143"/>
    <m/>
    <m/>
    <n v="2026"/>
    <s v="approx 36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23"/>
    <n v="160"/>
    <n v="175"/>
    <n v="0.2392857142857143"/>
    <m/>
    <m/>
    <n v="2026"/>
    <s v="approx 45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23"/>
    <n v="160"/>
    <n v="175"/>
    <n v="0.2392857142857143"/>
    <m/>
    <m/>
    <n v="2026"/>
    <s v="approx 60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23"/>
    <n v="160"/>
    <n v="175"/>
    <n v="0.2392857142857143"/>
    <m/>
    <m/>
    <n v="2026"/>
    <s v="approx 36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24"/>
    <n v="160"/>
    <n v="175"/>
    <n v="0.2392857142857143"/>
    <m/>
    <m/>
    <n v="2026"/>
    <s v="approx 36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24"/>
    <n v="160"/>
    <n v="175"/>
    <n v="0.2392857142857143"/>
    <m/>
    <m/>
    <n v="2026"/>
    <s v="approx 45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24"/>
    <n v="160"/>
    <n v="175"/>
    <n v="0.2392857142857143"/>
    <m/>
    <m/>
    <n v="2026"/>
    <s v="approx 60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25"/>
    <n v="160"/>
    <n v="175"/>
    <n v="0.2392857142857143"/>
    <m/>
    <m/>
    <n v="2026"/>
    <s v="approx 45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25"/>
    <n v="160"/>
    <n v="175"/>
    <n v="0.2392857142857143"/>
    <m/>
    <m/>
    <n v="2026"/>
    <s v="approx 36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25"/>
    <n v="160"/>
    <n v="175"/>
    <n v="0.2392857142857143"/>
    <m/>
    <m/>
    <n v="2026"/>
    <s v="approx 60 count"/>
    <m/>
    <s v="MODERATE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26"/>
    <n v="125"/>
    <n v="155"/>
    <n v="0.19285714285714287"/>
    <n v="130"/>
    <n v="140"/>
    <n v="2026"/>
    <s v="approx 36 count"/>
    <m/>
    <s v="LIGHT"/>
    <s v="Sales F.O.B. Shipping Point and/or Delivered Sales, Shipping Point Basis"/>
    <s v="Slightly Lower"/>
    <m/>
    <s v="Wide range in quality and condition."/>
    <s v="Mcallen, Texas"/>
    <x v="12"/>
  </r>
  <r>
    <s v="TEXAS"/>
    <s v="24 inch bins"/>
    <x v="1"/>
    <x v="26"/>
    <n v="135"/>
    <n v="155"/>
    <n v="0.19642857142857142"/>
    <n v="135"/>
    <n v="140"/>
    <n v="2026"/>
    <s v="approx 45 count"/>
    <m/>
    <s v="LIGHT"/>
    <s v="Sales F.O.B. Shipping Point and/or Delivered Sales, Shipping Point Basis"/>
    <s v="Slightly Lower"/>
    <m/>
    <s v="Wide range in quality and condition."/>
    <s v="Mcallen, Texas"/>
    <x v="12"/>
  </r>
  <r>
    <s v="TEXAS"/>
    <s v="24 inch bins"/>
    <x v="1"/>
    <x v="27"/>
    <n v="125"/>
    <n v="155"/>
    <n v="0.19285714285714287"/>
    <n v="130"/>
    <n v="140"/>
    <n v="2026"/>
    <s v="approx 36 count"/>
    <m/>
    <s v="LIGHT"/>
    <s v="Sales F.O.B. Shipping Point and/or Delivered Sales, Shipping Point Basis"/>
    <s v="About Steady"/>
    <m/>
    <s v="Wide range in quality and condition."/>
    <s v="Mcallen, Texas"/>
    <x v="12"/>
  </r>
  <r>
    <s v="TEXAS"/>
    <s v="24 inch bins"/>
    <x v="1"/>
    <x v="27"/>
    <n v="135"/>
    <n v="155"/>
    <n v="0.19642857142857142"/>
    <n v="135"/>
    <n v="140"/>
    <n v="2026"/>
    <s v="approx 45 count"/>
    <m/>
    <s v="LIGHT"/>
    <s v="Sales F.O.B. Shipping Point and/or Delivered Sales, Shipping Point Basis"/>
    <s v="About Steady"/>
    <m/>
    <s v="Wide range in quality and condition."/>
    <s v="Mcallen, Texas"/>
    <x v="12"/>
  </r>
  <r>
    <s v="TEXAS"/>
    <s v="24 inch bins"/>
    <x v="1"/>
    <x v="28"/>
    <n v="125"/>
    <n v="155"/>
    <n v="0.19285714285714287"/>
    <n v="130"/>
    <n v="140"/>
    <n v="2026"/>
    <s v="approx 36 count"/>
    <m/>
    <s v="LIGHT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28"/>
    <n v="135"/>
    <n v="155"/>
    <n v="0.19642857142857142"/>
    <n v="135"/>
    <n v="140"/>
    <n v="2026"/>
    <s v="approx 45 count"/>
    <m/>
    <s v="LIGHT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29"/>
    <n v="125"/>
    <n v="155"/>
    <n v="0.19285714285714287"/>
    <n v="130"/>
    <n v="140"/>
    <n v="2026"/>
    <s v="approx 36 count"/>
    <m/>
    <s v="LIGHT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29"/>
    <n v="135"/>
    <n v="155"/>
    <n v="0.19642857142857142"/>
    <n v="135"/>
    <n v="140"/>
    <n v="2026"/>
    <s v="approx 45 count"/>
    <m/>
    <s v="LIGHT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30"/>
    <n v="125"/>
    <n v="155"/>
    <n v="0.19285714285714287"/>
    <n v="130"/>
    <n v="140"/>
    <n v="2026"/>
    <s v="approx 36 count"/>
    <m/>
    <s v="LIGHT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30"/>
    <n v="135"/>
    <n v="155"/>
    <n v="0.19642857142857142"/>
    <n v="135"/>
    <n v="140"/>
    <n v="2026"/>
    <s v="approx 45 count"/>
    <m/>
    <s v="LIGHT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31"/>
    <n v="125"/>
    <n v="155"/>
    <n v="0.19285714285714287"/>
    <n v="130"/>
    <n v="140"/>
    <n v="2026"/>
    <s v="approx 36 count"/>
    <m/>
    <s v="LIGHT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31"/>
    <n v="135"/>
    <n v="155"/>
    <n v="0.19642857142857142"/>
    <n v="135"/>
    <n v="140"/>
    <n v="2026"/>
    <s v="approx 45 count"/>
    <m/>
    <s v="LIGHT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32"/>
    <n v="125"/>
    <n v="155"/>
    <n v="0.19285714285714287"/>
    <n v="130"/>
    <n v="140"/>
    <n v="2026"/>
    <s v="approx 36 count"/>
    <m/>
    <s v="LIGHT"/>
    <s v="Sales F.O.B. Shipping Point and/or Delivered Sales, Shipping Point Basis"/>
    <s v="Steady"/>
    <m/>
    <s v="Wide range in quality and condition."/>
    <s v="Mcallen, Texas"/>
    <x v="12"/>
  </r>
  <r>
    <s v="TEXAS"/>
    <s v="24 inch bins"/>
    <x v="1"/>
    <x v="32"/>
    <n v="135"/>
    <n v="155"/>
    <n v="0.19642857142857142"/>
    <n v="135"/>
    <n v="140"/>
    <n v="2026"/>
    <s v="approx 45 count"/>
    <m/>
    <s v="LIGHT"/>
    <s v="Sales F.O.B. Shipping Point and/or Delivered Sales, Shipping Point Basis"/>
    <s v="Steady"/>
    <m/>
    <s v="Wide range in quality and condition."/>
    <s v="Mcallen, Texas"/>
    <x v="12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  <r>
    <m/>
    <m/>
    <x v="5"/>
    <x v="155"/>
    <m/>
    <m/>
    <m/>
    <m/>
    <m/>
    <m/>
    <m/>
    <m/>
    <m/>
    <m/>
    <m/>
    <m/>
    <m/>
    <m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1" cacheId="75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A3:B159" firstHeaderRow="1" firstDataRow="1" firstDataCol="1" rowPageCount="1" colPageCount="1"/>
  <pivotFields count="19">
    <pivotField showAll="0"/>
    <pivotField showAll="0"/>
    <pivotField axis="axisPage" multipleItemSelectionAllowed="1" showAll="0">
      <items count="8">
        <item h="1" x="2"/>
        <item h="1" x="0"/>
        <item x="1"/>
        <item h="1" x="5"/>
        <item h="1" m="1" x="6"/>
        <item h="1" x="3"/>
        <item h="1" x="4"/>
        <item t="default"/>
      </items>
    </pivotField>
    <pivotField axis="axisRow" showAll="0" sortType="ascending">
      <items count="2051">
        <item m="1" x="768"/>
        <item m="1" x="1026"/>
        <item m="1" x="1553"/>
        <item m="1" x="1036"/>
        <item m="1" x="1567"/>
        <item m="1" x="1049"/>
        <item m="1" x="1576"/>
        <item m="1" x="1058"/>
        <item m="1" x="1585"/>
        <item m="1" x="1077"/>
        <item m="1" x="1607"/>
        <item m="1" x="1090"/>
        <item m="1" x="1619"/>
        <item m="1" x="1100"/>
        <item m="1" x="1128"/>
        <item m="1" x="1663"/>
        <item m="1" x="1147"/>
        <item m="1" x="1681"/>
        <item m="1" x="1184"/>
        <item m="1" x="1721"/>
        <item m="1" x="1203"/>
        <item m="1" x="1745"/>
        <item m="1" x="1558"/>
        <item m="1" x="1051"/>
        <item m="1" x="1578"/>
        <item m="1" x="1060"/>
        <item m="1" x="1586"/>
        <item m="1" x="1067"/>
        <item m="1" x="1609"/>
        <item m="1" x="1092"/>
        <item m="1" x="1621"/>
        <item m="1" x="1101"/>
        <item m="1" x="1631"/>
        <item m="1" x="1665"/>
        <item m="1" x="1149"/>
        <item m="1" x="1682"/>
        <item m="1" x="1163"/>
        <item m="1" x="1723"/>
        <item m="1" x="1205"/>
        <item m="1" x="1747"/>
        <item m="1" x="1227"/>
        <item m="1" x="1580"/>
        <item m="1" x="1070"/>
        <item m="1" x="1597"/>
        <item m="1" x="1082"/>
        <item m="1" x="1612"/>
        <item m="1" x="1094"/>
        <item m="1" x="1634"/>
        <item m="1" x="1115"/>
        <item m="1" x="1649"/>
        <item m="1" x="1132"/>
        <item m="1" x="1667"/>
        <item m="1" x="1166"/>
        <item m="1" x="1704"/>
        <item m="1" x="1189"/>
        <item m="1" x="1726"/>
        <item m="1" x="1207"/>
        <item m="1" x="1767"/>
        <item m="1" x="1248"/>
        <item m="1" x="1791"/>
        <item m="1" x="1271"/>
        <item m="1" x="1809"/>
        <item m="1" x="1601"/>
        <item m="1" x="1087"/>
        <item m="1" x="1615"/>
        <item m="1" x="1096"/>
        <item m="1" x="1624"/>
        <item m="1" x="1119"/>
        <item m="1" x="1654"/>
        <item m="1" x="1135"/>
        <item m="1" x="1669"/>
        <item m="1" x="1153"/>
        <item m="1" x="1708"/>
        <item m="1" x="1194"/>
        <item m="1" x="1729"/>
        <item m="1" x="1209"/>
        <item m="1" x="1751"/>
        <item m="1" x="1250"/>
        <item m="1" x="1793"/>
        <item m="1" x="1272"/>
        <item m="1" x="1810"/>
        <item m="1" x="1291"/>
        <item m="1" x="1854"/>
        <item m="1" x="1332"/>
        <item m="1" x="1627"/>
        <item m="1" x="1109"/>
        <item m="1" x="1640"/>
        <item m="1" x="1139"/>
        <item m="1" x="1672"/>
        <item m="1" x="1156"/>
        <item m="1" x="1690"/>
        <item m="1" x="1173"/>
        <item m="1" x="1733"/>
        <item m="1" x="1212"/>
        <item m="1" x="1754"/>
        <item m="1" x="1234"/>
        <item m="1" x="1772"/>
        <item m="1" x="1275"/>
        <item m="1" x="1813"/>
        <item m="1" x="1294"/>
        <item m="1" x="1836"/>
        <item m="1" x="1312"/>
        <item m="1" x="1354"/>
        <item m="1" x="1902"/>
        <item m="1" x="1378"/>
        <item m="1" x="1925"/>
        <item m="1" x="1675"/>
        <item m="1" x="1160"/>
        <item m="1" x="1693"/>
        <item m="1" x="1177"/>
        <item m="1" x="1714"/>
        <item m="1" x="1215"/>
        <item m="1" x="1758"/>
        <item m="1" x="1237"/>
        <item m="1" x="1776"/>
        <item m="1" x="1256"/>
        <item m="1" x="1816"/>
        <item m="1" x="1298"/>
        <item m="1" x="1839"/>
        <item m="1" x="1315"/>
        <item m="1" x="1858"/>
        <item m="1" x="1356"/>
        <item m="1" x="1904"/>
        <item m="1" x="1379"/>
        <item m="1" x="1926"/>
        <item m="1" x="1400"/>
        <item m="1" x="1696"/>
        <item m="1" x="1180"/>
        <item m="1" x="1718"/>
        <item m="1" x="1738"/>
        <item m="1" x="1240"/>
        <item m="1" x="1779"/>
        <item m="1" x="1260"/>
        <item m="1" x="1800"/>
        <item m="1" x="1280"/>
        <item m="1" x="1842"/>
        <item m="1" x="1318"/>
        <item m="1" x="1862"/>
        <item m="1" x="1339"/>
        <item m="1" x="1884"/>
        <item m="1" x="1381"/>
        <item m="1" x="1928"/>
        <item m="1" x="1401"/>
        <item m="1" x="1948"/>
        <item m="1" x="1421"/>
        <item m="1" x="1981"/>
        <item m="1" x="1460"/>
        <item m="1" x="2001"/>
        <item m="1" x="1742"/>
        <item m="1" x="1221"/>
        <item m="1" x="1782"/>
        <item m="1" x="1264"/>
        <item m="1" x="1803"/>
        <item m="1" x="1284"/>
        <item m="1" x="1822"/>
        <item m="1" x="1320"/>
        <item m="1" x="1866"/>
        <item m="1" x="1342"/>
        <item m="1" x="1888"/>
        <item m="1" x="1362"/>
        <item m="1" x="1931"/>
        <item m="1" x="1405"/>
        <item m="1" x="1951"/>
        <item m="1" x="1424"/>
        <item m="1" x="1967"/>
        <item m="1" x="1462"/>
        <item m="1" x="2003"/>
        <item m="1" x="1479"/>
        <item m="1" x="2019"/>
        <item m="1" x="1493"/>
        <item m="1" x="1806"/>
        <item m="1" x="1287"/>
        <item m="1" x="1826"/>
        <item m="1" x="1305"/>
        <item m="1" x="1868"/>
        <item m="1" x="1345"/>
        <item m="1" x="1891"/>
        <item m="1" x="1366"/>
        <item m="1" x="1911"/>
        <item m="1" x="1407"/>
        <item m="1" x="1954"/>
        <item m="1" x="1427"/>
        <item m="1" x="1970"/>
        <item m="1" x="1446"/>
        <item m="1" x="2005"/>
        <item m="1" x="1481"/>
        <item m="1" x="2020"/>
        <item m="1" x="1494"/>
        <item m="1" x="2036"/>
        <item m="1" x="1522"/>
        <item m="1" x="1829"/>
        <item m="1" x="1308"/>
        <item m="1" x="1850"/>
        <item m="1" x="1326"/>
        <item m="1" x="1894"/>
        <item m="1" x="1369"/>
        <item m="1" x="1914"/>
        <item m="1" x="1390"/>
        <item m="1" x="1937"/>
        <item m="1" x="1973"/>
        <item m="1" x="1449"/>
        <item m="1" x="1990"/>
        <item m="1" x="1468"/>
        <item m="1" x="2023"/>
        <item m="1" x="1497"/>
        <item m="1" x="2039"/>
        <item m="1" x="1511"/>
        <item m="1" x="996"/>
        <item m="1" x="1535"/>
        <item m="1" x="1015"/>
        <item m="1" x="1545"/>
        <item m="1" x="1028"/>
        <item m="1" x="1874"/>
        <item m="1" x="1372"/>
        <item m="1" x="1918"/>
        <item m="1" x="1393"/>
        <item m="1" x="1941"/>
        <item m="1" x="1412"/>
        <item m="1" x="1453"/>
        <item m="1" x="1993"/>
        <item m="1" x="1472"/>
        <item m="1" x="2011"/>
        <item m="1" x="1500"/>
        <item m="1" x="2043"/>
        <item m="1" x="1514"/>
        <item m="1" x="999"/>
        <item m="1" x="1527"/>
        <item m="1" x="1017"/>
        <item m="1" x="1547"/>
        <item m="1" x="1029"/>
        <item m="1" x="1039"/>
        <item m="1" x="1395"/>
        <item m="1" x="1943"/>
        <item m="1" x="1416"/>
        <item m="1" x="1961"/>
        <item m="1" x="1434"/>
        <item m="1" x="1996"/>
        <item m="1" x="1475"/>
        <item m="1" x="2015"/>
        <item m="1" x="1488"/>
        <item m="1" x="2028"/>
        <item m="1" x="1517"/>
        <item m="1" x="1002"/>
        <item m="1" x="1531"/>
        <item m="1" x="1027"/>
        <item m="1" x="1554"/>
        <item m="1" x="1043"/>
        <item m="1" x="1568"/>
        <item m="1" x="1050"/>
        <item m="1" x="1577"/>
        <item m="1" x="1059"/>
        <item m="1" x="1594"/>
        <item m="1" x="1078"/>
        <item m="1" x="1608"/>
        <item m="1" x="1091"/>
        <item m="1" x="1620"/>
        <item m="1" x="1646"/>
        <item m="1" x="1129"/>
        <item m="1" x="1664"/>
        <item m="1" x="1148"/>
        <item m="1" x="1701"/>
        <item m="1" x="1185"/>
        <item m="1" x="1722"/>
        <item m="1" x="1204"/>
        <item m="1" x="1746"/>
        <item m="1" x="1570"/>
        <item m="1" x="1053"/>
        <item m="1" x="1579"/>
        <item m="1" x="1061"/>
        <item m="1" x="1588"/>
        <item m="1" x="1080"/>
        <item m="1" x="1611"/>
        <item m="1" x="1093"/>
        <item m="1" x="1622"/>
        <item m="1" x="1102"/>
        <item m="1" x="1131"/>
        <item m="1" x="1666"/>
        <item m="1" x="1150"/>
        <item m="1" x="1684"/>
        <item m="1" x="1187"/>
        <item m="1" x="1725"/>
        <item m="1" x="1206"/>
        <item m="1" x="1748"/>
        <item m="1" x="1228"/>
        <item m="1" x="1063"/>
        <item m="1" x="1590"/>
        <item m="1" x="1072"/>
        <item m="1" x="1599"/>
        <item m="1" x="1085"/>
        <item m="1" x="1623"/>
        <item m="1" x="1104"/>
        <item m="1" x="1635"/>
        <item m="1" x="1117"/>
        <item m="1" x="1652"/>
        <item m="1" x="1152"/>
        <item m="1" x="1686"/>
        <item m="1" x="1168"/>
        <item m="1" x="1706"/>
        <item m="1" x="1192"/>
        <item m="1" x="1750"/>
        <item m="1" x="1229"/>
        <item m="1" x="1768"/>
        <item m="1" x="1249"/>
        <item m="1" x="1792"/>
        <item m="1" x="1290"/>
        <item m="1" x="1832"/>
        <item m="1" x="1603"/>
        <item m="1" x="1088"/>
        <item m="1" x="1617"/>
        <item m="1" x="1107"/>
        <item m="1" x="1638"/>
        <item m="1" x="1121"/>
        <item m="1" x="1655"/>
        <item m="1" x="1137"/>
        <item m="1" x="1688"/>
        <item m="1" x="1171"/>
        <item m="1" x="1710"/>
        <item m="1" x="1195"/>
        <item m="1" x="1731"/>
        <item m="1" x="1232"/>
        <item m="1" x="1770"/>
        <item m="1" x="1252"/>
        <item m="1" x="1794"/>
        <item m="1" x="1273"/>
        <item m="1" x="1834"/>
        <item m="1" x="1311"/>
        <item m="1" x="1855"/>
        <item m="1" x="1333"/>
        <item m="1" x="1629"/>
        <item m="1" x="1123"/>
        <item m="1" x="1657"/>
        <item m="1" x="1140"/>
        <item m="1" x="1673"/>
        <item m="1" x="1158"/>
        <item m="1" x="1712"/>
        <item m="1" x="1197"/>
        <item m="1" x="1734"/>
        <item m="1" x="1213"/>
        <item m="1" x="1756"/>
        <item m="1" x="1254"/>
        <item m="1" x="1796"/>
        <item m="1" x="1276"/>
        <item m="1" x="1814"/>
        <item m="1" x="1296"/>
        <item m="1" x="1335"/>
        <item m="1" x="1880"/>
        <item m="1" x="1355"/>
        <item m="1" x="1903"/>
        <item m="1" x="1659"/>
        <item m="1" x="1142"/>
        <item m="1" x="1677"/>
        <item m="1" x="1161"/>
        <item m="1" x="1694"/>
        <item m="1" x="1199"/>
        <item m="1" x="1736"/>
        <item m="1" x="1217"/>
        <item m="1" x="1759"/>
        <item m="1" x="1238"/>
        <item m="1" x="1798"/>
        <item m="1" x="1278"/>
        <item m="1" x="1818"/>
        <item m="1" x="1299"/>
        <item m="1" x="1840"/>
        <item m="1" x="1337"/>
        <item m="1" x="1882"/>
        <item m="1" x="1358"/>
        <item m="1" x="1905"/>
        <item m="1" x="1380"/>
        <item m="1" x="1947"/>
        <item m="1" x="1420"/>
        <item m="1" x="1697"/>
        <item m="1" x="1181"/>
        <item m="1" x="1219"/>
        <item m="1" x="1761"/>
        <item m="1" x="1241"/>
        <item m="1" x="1780"/>
        <item m="1" x="1262"/>
        <item m="1" x="1820"/>
        <item m="1" x="1301"/>
        <item m="1" x="1843"/>
        <item m="1" x="1319"/>
        <item m="1" x="1864"/>
        <item m="1" x="1360"/>
        <item m="1" x="1907"/>
        <item m="1" x="1382"/>
        <item m="1" x="1929"/>
        <item m="1" x="1403"/>
        <item m="1" x="1966"/>
        <item m="1" x="1442"/>
        <item m="1" x="1982"/>
        <item m="1" x="1461"/>
        <item m="1" x="2002"/>
        <item m="1" x="1763"/>
        <item m="1" x="1243"/>
        <item m="1" x="1784"/>
        <item m="1" x="1265"/>
        <item m="1" x="1804"/>
        <item m="1" x="1303"/>
        <item m="1" x="1845"/>
        <item m="1" x="1322"/>
        <item m="1" x="1867"/>
        <item m="1" x="1343"/>
        <item m="1" x="1909"/>
        <item m="1" x="1384"/>
        <item m="1" x="1933"/>
        <item m="1" x="1406"/>
        <item m="1" x="1952"/>
        <item m="1" x="1444"/>
        <item m="1" x="1984"/>
        <item m="1" x="1464"/>
        <item m="1" x="2004"/>
        <item m="1" x="1480"/>
        <item m="1" x="2035"/>
        <item m="1" x="1786"/>
        <item m="1" x="1267"/>
        <item m="1" x="1807"/>
        <item m="1" x="1288"/>
        <item m="1" x="1324"/>
        <item m="1" x="1870"/>
        <item m="1" x="1346"/>
        <item m="1" x="1892"/>
        <item m="1" x="1388"/>
        <item m="1" x="1935"/>
        <item m="1" x="1409"/>
        <item m="1" x="1955"/>
        <item m="1" x="1428"/>
        <item m="1" x="1988"/>
        <item m="1" x="1466"/>
        <item m="1" x="2007"/>
        <item m="1" x="1482"/>
        <item m="1" x="2021"/>
        <item m="1" x="1510"/>
        <item m="1" x="995"/>
        <item m="1" x="1523"/>
        <item m="1" x="1830"/>
        <item m="1" x="1309"/>
        <item m="1" x="1872"/>
        <item m="1" x="1348"/>
        <item m="1" x="1895"/>
        <item m="1" x="1370"/>
        <item m="1" x="1916"/>
        <item m="1" x="1957"/>
        <item m="1" x="1430"/>
        <item m="1" x="1974"/>
        <item m="1" x="1451"/>
        <item m="1" x="2009"/>
        <item m="1" x="1484"/>
        <item m="1" x="2024"/>
        <item m="1" x="1498"/>
        <item m="1" x="2041"/>
        <item m="1" x="1525"/>
        <item m="1" x="1006"/>
        <item m="1" x="1536"/>
        <item m="1" x="1016"/>
        <item m="1" x="1546"/>
        <item m="1" x="1350"/>
        <item m="1" x="1897"/>
        <item m="1" x="1374"/>
        <item m="1" x="1919"/>
        <item m="1" x="1394"/>
        <item m="1" x="1959"/>
        <item m="1" x="1432"/>
        <item m="1" x="1454"/>
        <item m="1" x="1994"/>
        <item m="1" x="1486"/>
        <item m="1" x="2026"/>
        <item m="1" x="1502"/>
        <item m="1" x="2044"/>
        <item m="1" x="1515"/>
        <item m="1" x="1008"/>
        <item m="1" x="1538"/>
        <item m="1" x="1019"/>
        <item m="1" x="1030"/>
        <item m="1" x="1563"/>
        <item m="1" x="1921"/>
        <item m="1" x="1396"/>
        <item m="1" x="1944"/>
        <item m="1" x="1418"/>
        <item m="1" x="1977"/>
        <item m="1" x="1456"/>
        <item m="1" x="1997"/>
        <item m="1" x="1476"/>
        <item m="1" x="2017"/>
        <item m="1" x="1504"/>
        <item m="1" x="2046"/>
        <item m="1" x="1518"/>
        <item m="1" x="1003"/>
        <item m="1" x="1533"/>
        <item m="1" x="1020"/>
        <item m="1" x="1549"/>
        <item m="1" x="1032"/>
        <item m="1" x="1575"/>
        <item m="1" x="1057"/>
        <item m="1" x="1584"/>
        <item m="1" x="1066"/>
        <item m="1" x="1037"/>
        <item m="1" x="1559"/>
        <item m="1" x="1044"/>
        <item m="1" x="1569"/>
        <item m="1" x="1052"/>
        <item m="1" x="1587"/>
        <item m="1" x="1068"/>
        <item m="1" x="1595"/>
        <item m="1" x="1079"/>
        <item m="1" x="1610"/>
        <item m="1" x="1632"/>
        <item m="1" x="1113"/>
        <item m="1" x="1647"/>
        <item m="1" x="1130"/>
        <item m="1" x="1683"/>
        <item m="1" x="1164"/>
        <item m="1" x="1702"/>
        <item m="1" x="1186"/>
        <item m="1" x="1724"/>
        <item m="1" x="1561"/>
        <item m="1" x="1046"/>
        <item m="1" x="1572"/>
        <item m="1" x="1054"/>
        <item m="1" x="1581"/>
        <item m="1" x="1071"/>
        <item m="1" x="1598"/>
        <item m="1" x="1083"/>
        <item m="1" x="1613"/>
        <item m="1" x="1095"/>
        <item m="1" x="1116"/>
        <item m="1" x="1650"/>
        <item m="1" x="1133"/>
        <item m="1" x="1668"/>
        <item m="1" x="1167"/>
        <item m="1" x="1705"/>
        <item m="1" x="1190"/>
        <item m="1" x="1727"/>
        <item m="1" x="1208"/>
        <item m="1" x="1582"/>
        <item m="1" x="1064"/>
        <item m="1" x="1592"/>
        <item m="1" x="1074"/>
        <item m="1" x="1602"/>
        <item m="1" x="1097"/>
        <item m="1" x="1625"/>
        <item m="1" x="1106"/>
        <item m="1" x="1637"/>
        <item m="1" x="1120"/>
        <item m="1" x="1670"/>
        <item m="1" x="1154"/>
        <item m="1" x="1687"/>
        <item m="1" x="1170"/>
        <item m="1" x="1709"/>
        <item m="1" x="1210"/>
        <item m="1" x="1752"/>
        <item m="1" x="1231"/>
        <item m="1" x="1769"/>
        <item m="1" x="1251"/>
        <item m="1" x="1811"/>
        <item m="1" x="1292"/>
        <item m="1" x="1833"/>
        <item m="1" x="1604"/>
        <item m="1" x="1089"/>
        <item m="1" x="1628"/>
        <item m="1" x="1110"/>
        <item m="1" x="1641"/>
        <item m="1" x="1122"/>
        <item m="1" x="1656"/>
        <item m="1" x="1157"/>
        <item m="1" x="1691"/>
        <item m="1" x="1174"/>
        <item m="1" x="1711"/>
        <item m="1" x="1196"/>
        <item m="1" x="1755"/>
        <item m="1" x="1235"/>
        <item m="1" x="1773"/>
        <item m="1" x="1253"/>
        <item m="1" x="1795"/>
        <item m="1" x="1295"/>
        <item m="1" x="1837"/>
        <item m="1" x="1313"/>
        <item m="1" x="1856"/>
        <item m="1" x="1334"/>
        <item m="1" x="1644"/>
        <item m="1" x="1125"/>
        <item m="1" x="1658"/>
        <item m="1" x="1141"/>
        <item m="1" x="1676"/>
        <item m="1" x="1178"/>
        <item m="1" x="1715"/>
        <item m="1" x="1198"/>
        <item m="1" x="1735"/>
        <item m="1" x="1216"/>
        <item m="1" x="1777"/>
        <item m="1" x="1257"/>
        <item m="1" x="1797"/>
        <item m="1" x="1277"/>
        <item m="1" x="1817"/>
        <item m="1" x="1316"/>
        <item m="1" x="1859"/>
        <item m="1" x="1336"/>
        <item m="1" x="1881"/>
        <item m="1" x="1357"/>
        <item m="1" x="1661"/>
        <item m="1" x="1144"/>
        <item m="1" x="1678"/>
        <item m="1" x="1162"/>
        <item m="1" x="1719"/>
        <item m="1" x="1201"/>
        <item m="1" x="1739"/>
        <item m="1" x="1218"/>
        <item m="1" x="1760"/>
        <item m="1" x="1261"/>
        <item m="1" x="1801"/>
        <item m="1" x="1281"/>
        <item m="1" x="1819"/>
        <item m="1" x="1300"/>
        <item m="1" x="1863"/>
        <item m="1" x="1340"/>
        <item m="1" x="1885"/>
        <item m="1" x="1359"/>
        <item m="1" x="1906"/>
        <item m="1" x="1402"/>
        <item m="1" x="1949"/>
        <item m="1" x="1422"/>
        <item m="1" x="1698"/>
        <item m="1" x="1183"/>
        <item m="1" x="1222"/>
        <item m="1" x="1762"/>
        <item m="1" x="1242"/>
        <item m="1" x="1783"/>
        <item m="1" x="1285"/>
        <item m="1" x="1823"/>
        <item m="1" x="1302"/>
        <item m="1" x="1844"/>
        <item m="1" x="1321"/>
        <item m="1" x="1889"/>
        <item m="1" x="1363"/>
        <item m="1" x="1908"/>
        <item m="1" x="1383"/>
        <item m="1" x="1932"/>
        <item m="1" x="1425"/>
        <item m="1" x="1968"/>
        <item m="1" x="1443"/>
        <item m="1" x="1983"/>
        <item m="1" x="1463"/>
        <item m="1" x="1225"/>
        <item m="1" x="1765"/>
        <item m="1" x="1245"/>
        <item m="1" x="1785"/>
        <item m="1" x="1266"/>
        <item m="1" x="1827"/>
        <item m="1" x="1306"/>
        <item m="1" x="1847"/>
        <item m="1" x="1323"/>
        <item m="1" x="1869"/>
        <item m="1" x="1367"/>
        <item m="1" x="1912"/>
        <item m="1" x="1386"/>
        <item m="1" x="1934"/>
        <item m="1" x="1408"/>
        <item m="1" x="1971"/>
        <item m="1" x="1447"/>
        <item m="1" x="1986"/>
        <item m="1" x="1465"/>
        <item m="1" x="2006"/>
        <item m="1" x="1495"/>
        <item m="1" x="2037"/>
        <item m="1" x="1788"/>
        <item m="1" x="1268"/>
        <item m="1" x="1808"/>
        <item m="1" x="1851"/>
        <item m="1" x="1327"/>
        <item m="1" x="1871"/>
        <item m="1" x="1347"/>
        <item m="1" x="1915"/>
        <item m="1" x="1391"/>
        <item m="1" x="1938"/>
        <item m="1" x="1410"/>
        <item m="1" x="1956"/>
        <item m="1" x="1450"/>
        <item m="1" x="1991"/>
        <item m="1" x="1469"/>
        <item m="1" x="2008"/>
        <item m="1" x="1483"/>
        <item m="1" x="2040"/>
        <item m="1" x="1512"/>
        <item m="1" x="997"/>
        <item m="1" x="1524"/>
        <item m="1" x="1831"/>
        <item m="1" x="1330"/>
        <item m="1" x="1875"/>
        <item m="1" x="1349"/>
        <item m="1" x="1896"/>
        <item m="1" x="1373"/>
        <item m="1" x="1413"/>
        <item m="1" x="1958"/>
        <item m="1" x="1431"/>
        <item m="1" x="1976"/>
        <item m="1" x="1473"/>
        <item m="1" x="2012"/>
        <item m="1" x="1485"/>
        <item m="1" x="2025"/>
        <item m="1" x="1501"/>
        <item m="1" x="1000"/>
        <item m="1" x="1528"/>
        <item m="1" x="1007"/>
        <item m="1" x="1537"/>
        <item m="1" x="1018"/>
        <item m="1" x="1878"/>
        <item m="1" x="1352"/>
        <item m="1" x="1899"/>
        <item m="1" x="1375"/>
        <item m="1" x="1920"/>
        <item m="1" x="1417"/>
        <item m="1" x="1962"/>
        <item m="1" x="1435"/>
        <item m="1" x="1455"/>
        <item m="1" x="2016"/>
        <item m="1" x="1489"/>
        <item m="1" x="2029"/>
        <item m="1" x="1503"/>
        <item m="1" x="2045"/>
        <item m="1" x="1532"/>
        <item m="1" x="1010"/>
        <item m="1" x="1540"/>
        <item m="1" x="1548"/>
        <item m="1" x="1040"/>
        <item m="1" x="1564"/>
        <item m="1" x="1922"/>
        <item m="1" x="1397"/>
        <item m="1" x="1946"/>
        <item m="1" x="1438"/>
        <item m="1" x="1978"/>
        <item m="1" x="1457"/>
        <item m="1" x="1998"/>
        <item m="1" x="1478"/>
        <item m="1" x="2032"/>
        <item m="1" x="1506"/>
        <item m="1" x="2047"/>
        <item m="1" x="1519"/>
        <item m="1" x="1005"/>
        <item m="1" x="1542"/>
        <item m="1" x="1022"/>
        <item m="1" x="1550"/>
        <item m="1" x="1033"/>
        <item m="1" x="1048"/>
        <item m="1" x="1555"/>
        <item m="1" x="1038"/>
        <item m="1" x="1560"/>
        <item m="1" x="1045"/>
        <item m="1" x="1571"/>
        <item m="1" x="1062"/>
        <item m="1" x="1589"/>
        <item m="1" x="1069"/>
        <item m="1" x="1596"/>
        <item m="1" x="1081"/>
        <item m="1" x="1103"/>
        <item m="1" x="1633"/>
        <item m="1" x="1114"/>
        <item m="1" x="1648"/>
        <item m="1" x="1151"/>
        <item m="1" x="1685"/>
        <item m="1" x="1165"/>
        <item m="1" x="1703"/>
        <item m="1" x="1188"/>
        <item m="1" x="1749"/>
        <item m="1" x="1562"/>
        <item m="1" x="1047"/>
        <item m="1" x="1574"/>
        <item m="1" x="1055"/>
        <item m="1" x="1591"/>
        <item m="1" x="1073"/>
        <item m="1" x="1600"/>
        <item m="1" x="1086"/>
        <item m="1" x="1614"/>
        <item m="1" x="1105"/>
        <item m="1" x="1636"/>
        <item m="1" x="1118"/>
        <item m="1" x="1653"/>
        <item m="1" x="1134"/>
        <item m="1" x="1169"/>
        <item m="1" x="1707"/>
        <item m="1" x="1193"/>
        <item m="1" x="1728"/>
        <item m="1" x="1230"/>
        <item m="1" x="1583"/>
        <item m="1" x="1065"/>
        <item m="1" x="1593"/>
        <item m="1" x="1075"/>
        <item m="1" x="1618"/>
        <item m="1" x="1098"/>
        <item m="1" x="1626"/>
        <item m="1" x="1108"/>
        <item m="1" x="1639"/>
        <item m="1" x="1138"/>
        <item m="1" x="1671"/>
        <item m="1" x="1155"/>
        <item m="1" x="1689"/>
        <item m="1" x="1172"/>
        <item m="1" x="1732"/>
        <item m="1" x="1211"/>
        <item m="1" x="1753"/>
        <item m="1" x="1233"/>
        <item m="1" x="1771"/>
        <item m="1" x="1274"/>
        <item m="1" x="1812"/>
        <item m="1" x="1293"/>
        <item m="1" x="1835"/>
        <item m="1" x="1605"/>
        <item m="1" x="1099"/>
        <item m="1" x="1630"/>
        <item m="1" x="1111"/>
        <item m="1" x="1643"/>
        <item m="1" x="1124"/>
        <item m="1" x="1674"/>
        <item m="1" x="1159"/>
        <item m="1" x="1692"/>
        <item m="1" x="1176"/>
        <item m="1" x="1713"/>
        <item m="1" x="1214"/>
        <item m="1" x="1757"/>
        <item m="1" x="1236"/>
        <item m="1" x="1775"/>
        <item m="1" x="1255"/>
        <item m="1" x="1815"/>
        <item m="1" x="1297"/>
        <item m="1" x="1838"/>
        <item m="1" x="1314"/>
        <item m="1" x="1857"/>
        <item m="1" x="1112"/>
        <item m="1" x="1645"/>
        <item m="1" x="1127"/>
        <item m="1" x="1660"/>
        <item m="1" x="1143"/>
        <item m="1" x="1695"/>
        <item m="1" x="1179"/>
        <item m="1" x="1717"/>
        <item m="1" x="1200"/>
        <item m="1" x="1737"/>
        <item m="1" x="1239"/>
        <item m="1" x="1778"/>
        <item m="1" x="1259"/>
        <item m="1" x="1799"/>
        <item m="1" x="1279"/>
        <item m="1" x="1841"/>
        <item m="1" x="1317"/>
        <item m="1" x="1861"/>
        <item m="1" x="1338"/>
        <item m="1" x="1883"/>
        <item m="1" x="1927"/>
        <item m="1" x="1662"/>
        <item m="1" x="1146"/>
        <item m="1" x="1679"/>
        <item m="1" x="1182"/>
        <item m="1" x="1720"/>
        <item m="1" x="1202"/>
        <item m="1" x="1741"/>
        <item m="1" x="1220"/>
        <item m="1" x="1781"/>
        <item m="1" x="1263"/>
        <item m="1" x="1802"/>
        <item m="1" x="1283"/>
        <item m="1" x="1821"/>
        <item m="1" x="1865"/>
        <item m="1" x="1341"/>
        <item m="1" x="1887"/>
        <item m="1" x="1361"/>
        <item m="1" x="1930"/>
        <item m="1" x="1404"/>
        <item m="1" x="1950"/>
        <item m="1" x="1423"/>
        <item m="1" x="1699"/>
        <item m="1" x="1743"/>
        <item m="1" x="1224"/>
        <item m="1" x="1764"/>
        <item m="1" x="1244"/>
        <item m="1" x="1805"/>
        <item m="1" x="1286"/>
        <item m="1" x="1825"/>
        <item m="1" x="1304"/>
        <item m="1" x="1846"/>
        <item m="1" x="1344"/>
        <item m="1" x="1890"/>
        <item m="1" x="1365"/>
        <item m="1" x="1910"/>
        <item m="1" x="1385"/>
        <item m="1" x="1953"/>
        <item m="1" x="1426"/>
        <item m="1" x="1969"/>
        <item m="1" x="1445"/>
        <item m="1" x="1985"/>
        <item m="1" x="1744"/>
        <item m="1" x="1226"/>
        <item m="1" x="1766"/>
        <item m="1" x="1247"/>
        <item m="1" x="1787"/>
        <item m="1" x="1289"/>
        <item m="1" x="1828"/>
        <item m="1" x="1307"/>
        <item m="1" x="1849"/>
        <item m="1" x="1325"/>
        <item m="1" x="1893"/>
        <item m="1" x="1368"/>
        <item m="1" x="1913"/>
        <item m="1" x="1389"/>
        <item m="1" x="1936"/>
        <item m="1" x="1429"/>
        <item m="1" x="1972"/>
        <item m="1" x="1448"/>
        <item m="1" x="1989"/>
        <item m="1" x="1467"/>
        <item m="1" x="2022"/>
        <item m="1" x="1496"/>
        <item m="1" x="2038"/>
        <item m="1" x="1790"/>
        <item m="1" x="1269"/>
        <item m="1" x="1310"/>
        <item m="1" x="1852"/>
        <item m="1" x="1329"/>
        <item m="1" x="1873"/>
        <item m="1" x="1371"/>
        <item m="1" x="1917"/>
        <item m="1" x="1392"/>
        <item m="1" x="1940"/>
        <item m="1" x="1411"/>
        <item m="1" x="1975"/>
        <item m="1" x="1452"/>
        <item m="1" x="1992"/>
        <item m="1" x="1471"/>
        <item m="1" x="2010"/>
        <item m="1" x="1499"/>
        <item m="1" x="2042"/>
        <item m="1" x="1513"/>
        <item m="1" x="998"/>
        <item m="1" x="1526"/>
        <item m="1" x="1853"/>
        <item m="1" x="1331"/>
        <item m="1" x="1877"/>
        <item m="1" x="1351"/>
        <item m="1" x="1898"/>
        <item m="1" x="1942"/>
        <item m="1" x="1415"/>
        <item m="1" x="1960"/>
        <item m="1" x="1433"/>
        <item m="1" x="1995"/>
        <item m="1" x="1474"/>
        <item m="1" x="2014"/>
        <item m="1" x="1487"/>
        <item m="1" x="2027"/>
        <item m="1" x="1516"/>
        <item m="1" x="1001"/>
        <item m="1" x="1530"/>
        <item m="1" x="1009"/>
        <item m="1" x="1539"/>
        <item m="1" x="1031"/>
        <item m="1" x="1879"/>
        <item m="1" x="1353"/>
        <item m="1" x="1901"/>
        <item m="1" x="1376"/>
        <item m="1" x="1945"/>
        <item m="1" x="1419"/>
        <item m="1" x="1963"/>
        <item m="1" x="1437"/>
        <item m="1" x="1477"/>
        <item m="1" x="2018"/>
        <item m="1" x="1490"/>
        <item m="1" x="2031"/>
        <item m="1" x="1505"/>
        <item m="1" x="1004"/>
        <item m="1" x="1534"/>
        <item m="1" x="1011"/>
        <item m="1" x="1021"/>
        <item m="1" x="1556"/>
        <item m="1" x="1041"/>
        <item m="1" x="1565"/>
        <item m="1" x="1923"/>
        <item m="1" x="1398"/>
        <item m="1" x="1964"/>
        <item m="1" x="1440"/>
        <item m="1" x="1979"/>
        <item m="1" x="1458"/>
        <item m="1" x="1999"/>
        <item m="1" x="1491"/>
        <item m="1" x="2033"/>
        <item m="1" x="1508"/>
        <item m="1" x="2048"/>
        <item m="1" x="1520"/>
        <item m="1" x="1013"/>
        <item m="1" x="1543"/>
        <item m="1" x="1024"/>
        <item m="1" x="1551"/>
        <item m="1" x="1034"/>
        <item m="1" x="852"/>
        <item m="1" x="853"/>
        <item m="1" x="854"/>
        <item m="1" x="855"/>
        <item m="1" x="1573"/>
        <item m="1" x="856"/>
        <item m="1" x="857"/>
        <item m="1" x="858"/>
        <item m="1" x="859"/>
        <item m="1" x="860"/>
        <item m="1" x="1084"/>
        <item m="1" x="861"/>
        <item m="1" x="862"/>
        <item m="1" x="863"/>
        <item m="1" x="864"/>
        <item m="1" x="1651"/>
        <item m="1" x="865"/>
        <item m="1" x="866"/>
        <item m="1" x="867"/>
        <item m="1" x="868"/>
        <item m="1" x="869"/>
        <item m="1" x="1191"/>
        <item m="1" x="870"/>
        <item m="1" x="871"/>
        <item m="1" x="872"/>
        <item m="1" x="873"/>
        <item m="1" x="874"/>
        <item m="1" x="1056"/>
        <item m="1" x="875"/>
        <item m="1" x="876"/>
        <item m="1" x="877"/>
        <item m="1" x="878"/>
        <item m="1" x="879"/>
        <item m="1" x="1616"/>
        <item m="1" x="880"/>
        <item m="1" x="881"/>
        <item m="1" x="882"/>
        <item m="1" x="883"/>
        <item m="1" x="884"/>
        <item m="1" x="1136"/>
        <item m="1" x="885"/>
        <item m="1" x="886"/>
        <item m="1" x="887"/>
        <item m="1" x="888"/>
        <item m="1" x="1730"/>
        <item m="1" x="889"/>
        <item m="1" x="890"/>
        <item m="1" x="891"/>
        <item m="1" x="892"/>
        <item m="1" x="893"/>
        <item m="1" x="1076"/>
        <item m="1" x="894"/>
        <item m="1" x="895"/>
        <item m="1" x="896"/>
        <item m="1" x="897"/>
        <item m="1" x="898"/>
        <item m="1" x="1642"/>
        <item m="1" x="899"/>
        <item m="1" x="900"/>
        <item m="1" x="901"/>
        <item m="1" x="902"/>
        <item m="1" x="903"/>
        <item m="1" x="1175"/>
        <item m="1" x="904"/>
        <item m="1" x="905"/>
        <item m="1" x="906"/>
        <item m="1" x="907"/>
        <item m="1" x="908"/>
        <item m="1" x="1774"/>
        <item m="1" x="909"/>
        <item m="1" x="910"/>
        <item m="1" x="911"/>
        <item m="1" x="912"/>
        <item m="1" x="964"/>
        <item m="1" x="1606"/>
        <item m="1" x="913"/>
        <item m="1" x="914"/>
        <item m="1" x="915"/>
        <item m="1" x="916"/>
        <item m="1" x="917"/>
        <item m="1" x="1126"/>
        <item m="1" x="918"/>
        <item m="1" x="919"/>
        <item m="1" x="920"/>
        <item m="1" x="921"/>
        <item m="1" x="922"/>
        <item m="1" x="1716"/>
        <item m="1" x="923"/>
        <item m="1" x="924"/>
        <item m="1" x="925"/>
        <item m="1" x="926"/>
        <item m="1" x="927"/>
        <item m="1" x="1258"/>
        <item m="1" x="928"/>
        <item m="1" x="929"/>
        <item m="1" x="930"/>
        <item m="1" x="931"/>
        <item m="1" x="932"/>
        <item m="1" x="1860"/>
        <item m="1" x="933"/>
        <item m="1" x="934"/>
        <item m="1" x="935"/>
        <item m="1" x="936"/>
        <item m="1" x="937"/>
        <item m="1" x="1145"/>
        <item m="1" x="938"/>
        <item m="1" x="939"/>
        <item m="1" x="940"/>
        <item m="1" x="941"/>
        <item m="1" x="942"/>
        <item m="1" x="1740"/>
        <item m="1" x="943"/>
        <item m="1" x="944"/>
        <item m="1" x="945"/>
        <item m="1" x="946"/>
        <item m="1" x="947"/>
        <item m="1" x="1282"/>
        <item m="1" x="948"/>
        <item m="1" x="949"/>
        <item m="1" x="950"/>
        <item m="1" x="951"/>
        <item m="1" x="952"/>
        <item m="1" x="1886"/>
        <item m="1" x="953"/>
        <item m="1" x="954"/>
        <item m="1" x="955"/>
        <item m="1" x="956"/>
        <item m="1" x="1680"/>
        <item m="1" x="957"/>
        <item m="1" x="958"/>
        <item m="1" x="959"/>
        <item m="1" x="960"/>
        <item m="1" x="961"/>
        <item m="1" x="1223"/>
        <item m="1" x="962"/>
        <item m="1" x="963"/>
        <item m="1" x="769"/>
        <item m="1" x="770"/>
        <item m="1" x="771"/>
        <item m="1" x="1824"/>
        <item m="1" x="772"/>
        <item m="1" x="773"/>
        <item m="1" x="774"/>
        <item m="1" x="775"/>
        <item m="1" x="1364"/>
        <item m="1" x="776"/>
        <item m="1" x="777"/>
        <item m="1" x="778"/>
        <item m="1" x="779"/>
        <item m="1" x="780"/>
        <item m="1" x="1700"/>
        <item m="1" x="781"/>
        <item m="1" x="782"/>
        <item m="1" x="783"/>
        <item m="1" x="784"/>
        <item m="1" x="1246"/>
        <item m="1" x="785"/>
        <item m="1" x="786"/>
        <item m="1" x="787"/>
        <item m="1" x="788"/>
        <item m="1" x="789"/>
        <item m="1" x="1848"/>
        <item m="1" x="790"/>
        <item m="1" x="791"/>
        <item m="1" x="792"/>
        <item m="1" x="793"/>
        <item m="1" x="794"/>
        <item m="1" x="1387"/>
        <item m="1" x="795"/>
        <item m="1" x="796"/>
        <item m="1" x="797"/>
        <item m="1" x="798"/>
        <item m="1" x="799"/>
        <item m="1" x="1987"/>
        <item m="1" x="800"/>
        <item m="1" x="801"/>
        <item m="1" x="802"/>
        <item m="1" x="803"/>
        <item m="1" x="804"/>
        <item m="1" x="1789"/>
        <item m="1" x="805"/>
        <item m="1" x="806"/>
        <item m="1" x="807"/>
        <item m="1" x="808"/>
        <item m="1" x="809"/>
        <item m="1" x="1328"/>
        <item m="1" x="810"/>
        <item m="1" x="811"/>
        <item m="1" x="812"/>
        <item m="1" x="813"/>
        <item m="1" x="814"/>
        <item m="1" x="1939"/>
        <item m="1" x="815"/>
        <item m="1" x="816"/>
        <item m="1" x="817"/>
        <item m="1" x="818"/>
        <item m="1" x="819"/>
        <item m="1" x="1470"/>
        <item m="1" x="820"/>
        <item m="1" x="821"/>
        <item m="1" x="822"/>
        <item m="1" x="823"/>
        <item m="1" x="824"/>
        <item m="1" x="1270"/>
        <item m="1" x="825"/>
        <item m="1" x="826"/>
        <item m="1" x="827"/>
        <item m="1" x="828"/>
        <item m="1" x="1876"/>
        <item m="1" x="829"/>
        <item m="1" x="830"/>
        <item m="1" x="831"/>
        <item m="1" x="832"/>
        <item m="1" x="833"/>
        <item m="1" x="1414"/>
        <item m="1" x="834"/>
        <item m="1" x="835"/>
        <item m="1" x="836"/>
        <item m="1" x="837"/>
        <item m="1" x="838"/>
        <item m="1" x="2013"/>
        <item m="1" x="839"/>
        <item m="1" x="840"/>
        <item m="1" x="841"/>
        <item m="1" x="842"/>
        <item m="1" x="843"/>
        <item m="1" x="1529"/>
        <item m="1" x="844"/>
        <item m="1" x="845"/>
        <item m="1" x="846"/>
        <item m="1" x="847"/>
        <item m="1" x="848"/>
        <item m="1" x="1900"/>
        <item m="1" x="849"/>
        <item m="1" x="850"/>
        <item m="1" x="851"/>
        <item m="1" x="994"/>
        <item m="1" x="1436"/>
        <item m="1" x="965"/>
        <item m="1" x="966"/>
        <item m="1" x="967"/>
        <item m="1" x="968"/>
        <item m="1" x="969"/>
        <item m="1" x="2030"/>
        <item m="1" x="970"/>
        <item m="1" x="971"/>
        <item m="1" x="972"/>
        <item m="1" x="973"/>
        <item m="1" x="974"/>
        <item m="1" x="1541"/>
        <item m="1" x="975"/>
        <item m="1" x="976"/>
        <item m="1" x="977"/>
        <item m="1" x="978"/>
        <item m="1" x="979"/>
        <item m="1" x="1377"/>
        <item m="1" x="980"/>
        <item m="1" x="981"/>
        <item m="1" x="982"/>
        <item m="1" x="983"/>
        <item m="1" x="1439"/>
        <item m="1" x="984"/>
        <item m="1" x="985"/>
        <item m="1" x="986"/>
        <item m="1" x="987"/>
        <item m="1" x="988"/>
        <item m="1" x="1507"/>
        <item m="1" x="989"/>
        <item m="1" x="990"/>
        <item m="1" x="991"/>
        <item m="1" x="1012"/>
        <item m="1" x="992"/>
        <item m="1" x="1023"/>
        <item m="1" x="993"/>
        <item m="1" x="1557"/>
        <item m="1" x="1042"/>
        <item m="1" x="1566"/>
        <item m="1" x="1924"/>
        <item m="1" x="1399"/>
        <item m="1" x="1965"/>
        <item m="1" x="1441"/>
        <item m="1" x="1980"/>
        <item m="1" x="1459"/>
        <item m="1" x="2000"/>
        <item m="1" x="1492"/>
        <item m="1" x="2034"/>
        <item m="1" x="1509"/>
        <item m="1" x="2049"/>
        <item m="1" x="1521"/>
        <item m="1" x="1014"/>
        <item m="1" x="1544"/>
        <item m="1" x="1025"/>
        <item m="1" x="1552"/>
        <item m="1" x="1035"/>
        <item m="1" x="687"/>
        <item m="1" x="586"/>
        <item m="1" x="587"/>
        <item m="1" x="588"/>
        <item m="1" x="589"/>
        <item m="1" x="590"/>
        <item m="1" x="591"/>
        <item m="1" x="592"/>
        <item m="1" x="593"/>
        <item m="1" x="594"/>
        <item m="1" x="595"/>
        <item m="1" x="596"/>
        <item m="1" x="597"/>
        <item m="1" x="598"/>
        <item m="1" x="599"/>
        <item m="1" x="600"/>
        <item m="1" x="601"/>
        <item m="1" x="602"/>
        <item m="1" x="603"/>
        <item m="1" x="604"/>
        <item m="1" x="605"/>
        <item m="1" x="606"/>
        <item m="1" x="607"/>
        <item m="1" x="608"/>
        <item m="1" x="609"/>
        <item m="1" x="610"/>
        <item m="1" x="611"/>
        <item m="1" x="612"/>
        <item m="1" x="613"/>
        <item m="1" x="614"/>
        <item m="1" x="615"/>
        <item m="1" x="616"/>
        <item m="1" x="617"/>
        <item m="1" x="618"/>
        <item m="1" x="619"/>
        <item m="1" x="620"/>
        <item m="1" x="621"/>
        <item m="1" x="622"/>
        <item m="1" x="623"/>
        <item m="1" x="624"/>
        <item m="1" x="625"/>
        <item m="1" x="688"/>
        <item m="1" x="689"/>
        <item m="1" x="690"/>
        <item m="1" x="691"/>
        <item m="1" x="692"/>
        <item m="1" x="693"/>
        <item m="1" x="748"/>
        <item m="1" x="694"/>
        <item m="1" x="695"/>
        <item m="1" x="749"/>
        <item m="1" x="750"/>
        <item m="1" x="766"/>
        <item m="1" x="767"/>
        <item m="1" x="751"/>
        <item m="1" x="752"/>
        <item m="1" x="753"/>
        <item m="1" x="754"/>
        <item m="1" x="626"/>
        <item m="1" x="755"/>
        <item m="1" x="756"/>
        <item m="1" x="757"/>
        <item m="1" x="627"/>
        <item m="1" x="628"/>
        <item m="1" x="758"/>
        <item m="1" x="759"/>
        <item m="1" x="760"/>
        <item m="1" x="761"/>
        <item m="1" x="762"/>
        <item m="1" x="629"/>
        <item m="1" x="630"/>
        <item m="1" x="631"/>
        <item m="1" x="632"/>
        <item m="1" x="633"/>
        <item m="1" x="634"/>
        <item m="1" x="635"/>
        <item m="1" x="636"/>
        <item m="1" x="637"/>
        <item m="1" x="638"/>
        <item m="1" x="639"/>
        <item m="1" x="640"/>
        <item m="1" x="641"/>
        <item m="1" x="642"/>
        <item m="1" x="643"/>
        <item m="1" x="644"/>
        <item m="1" x="645"/>
        <item m="1" x="646"/>
        <item m="1" x="647"/>
        <item m="1" x="648"/>
        <item m="1" x="649"/>
        <item m="1" x="650"/>
        <item m="1" x="651"/>
        <item m="1" x="652"/>
        <item m="1" x="653"/>
        <item m="1" x="654"/>
        <item m="1" x="655"/>
        <item m="1" x="656"/>
        <item m="1" x="657"/>
        <item m="1" x="658"/>
        <item m="1" x="659"/>
        <item m="1" x="660"/>
        <item m="1" x="661"/>
        <item m="1" x="662"/>
        <item m="1" x="663"/>
        <item m="1" x="664"/>
        <item m="1" x="665"/>
        <item m="1" x="666"/>
        <item m="1" x="667"/>
        <item m="1" x="668"/>
        <item m="1" x="669"/>
        <item m="1" x="670"/>
        <item m="1" x="671"/>
        <item m="1" x="672"/>
        <item m="1" x="673"/>
        <item m="1" x="674"/>
        <item m="1" x="675"/>
        <item m="1" x="676"/>
        <item m="1" x="677"/>
        <item m="1" x="678"/>
        <item m="1" x="679"/>
        <item m="1" x="680"/>
        <item m="1" x="681"/>
        <item m="1" x="682"/>
        <item m="1" x="683"/>
        <item m="1" x="684"/>
        <item m="1" x="685"/>
        <item m="1" x="686"/>
        <item m="1" x="518"/>
        <item m="1" x="519"/>
        <item m="1" x="520"/>
        <item m="1" x="521"/>
        <item m="1" x="522"/>
        <item m="1" x="523"/>
        <item m="1" x="524"/>
        <item m="1" x="525"/>
        <item m="1" x="526"/>
        <item m="1" x="527"/>
        <item m="1" x="528"/>
        <item m="1" x="529"/>
        <item m="1" x="530"/>
        <item m="1" x="531"/>
        <item m="1" x="532"/>
        <item m="1" x="533"/>
        <item m="1" x="534"/>
        <item m="1" x="535"/>
        <item m="1" x="536"/>
        <item m="1" x="537"/>
        <item m="1" x="538"/>
        <item m="1" x="539"/>
        <item m="1" x="540"/>
        <item m="1" x="541"/>
        <item m="1" x="542"/>
        <item m="1" x="543"/>
        <item m="1" x="544"/>
        <item m="1" x="545"/>
        <item m="1" x="546"/>
        <item m="1" x="547"/>
        <item m="1" x="548"/>
        <item m="1" x="549"/>
        <item m="1" x="550"/>
        <item m="1" x="551"/>
        <item m="1" x="552"/>
        <item m="1" x="553"/>
        <item m="1" x="554"/>
        <item m="1" x="555"/>
        <item m="1" x="556"/>
        <item m="1" x="557"/>
        <item m="1" x="558"/>
        <item m="1" x="559"/>
        <item m="1" x="560"/>
        <item m="1" x="561"/>
        <item m="1" x="562"/>
        <item m="1" x="563"/>
        <item m="1" x="564"/>
        <item m="1" x="565"/>
        <item m="1" x="566"/>
        <item m="1" x="567"/>
        <item m="1" x="568"/>
        <item m="1" x="569"/>
        <item m="1" x="570"/>
        <item m="1" x="571"/>
        <item m="1" x="572"/>
        <item m="1" x="573"/>
        <item m="1" x="574"/>
        <item m="1" x="575"/>
        <item m="1" x="576"/>
        <item m="1" x="577"/>
        <item m="1" x="578"/>
        <item m="1" x="579"/>
        <item m="1" x="580"/>
        <item m="1" x="581"/>
        <item m="1" x="582"/>
        <item m="1" x="583"/>
        <item m="1" x="584"/>
        <item m="1" x="585"/>
        <item m="1" x="763"/>
        <item m="1" x="764"/>
        <item m="1" x="765"/>
        <item m="1" x="696"/>
        <item m="1" x="697"/>
        <item m="1" x="698"/>
        <item m="1" x="699"/>
        <item m="1" x="700"/>
        <item m="1" x="701"/>
        <item m="1" x="702"/>
        <item m="1" x="703"/>
        <item m="1" x="704"/>
        <item m="1" x="705"/>
        <item m="1" x="706"/>
        <item m="1" x="707"/>
        <item m="1" x="708"/>
        <item m="1" x="709"/>
        <item m="1" x="710"/>
        <item m="1" x="711"/>
        <item m="1" x="712"/>
        <item m="1" x="713"/>
        <item m="1" x="714"/>
        <item m="1" x="715"/>
        <item m="1" x="716"/>
        <item m="1" x="717"/>
        <item m="1" x="718"/>
        <item m="1" x="719"/>
        <item m="1" x="720"/>
        <item m="1" x="721"/>
        <item m="1" x="722"/>
        <item m="1" x="723"/>
        <item m="1" x="724"/>
        <item m="1" x="725"/>
        <item m="1" x="726"/>
        <item m="1" x="727"/>
        <item m="1" x="728"/>
        <item m="1" x="729"/>
        <item m="1" x="730"/>
        <item m="1" x="731"/>
        <item m="1" x="732"/>
        <item m="1" x="733"/>
        <item m="1" x="734"/>
        <item m="1" x="735"/>
        <item m="1" x="736"/>
        <item m="1" x="737"/>
        <item m="1" x="738"/>
        <item m="1" x="739"/>
        <item m="1" x="740"/>
        <item m="1" x="741"/>
        <item m="1" x="742"/>
        <item m="1" x="743"/>
        <item m="1" x="744"/>
        <item m="1" x="745"/>
        <item m="1" x="746"/>
        <item m="1" x="747"/>
        <item m="1" x="467"/>
        <item m="1" x="513"/>
        <item m="1" x="514"/>
        <item m="1" x="468"/>
        <item m="1" x="469"/>
        <item m="1" x="470"/>
        <item m="1" x="471"/>
        <item m="1" x="360"/>
        <item m="1" x="361"/>
        <item m="1" x="362"/>
        <item m="1" x="363"/>
        <item m="1" x="364"/>
        <item m="1" x="365"/>
        <item m="1" x="366"/>
        <item m="1" x="367"/>
        <item m="1" x="368"/>
        <item m="1" x="369"/>
        <item m="1" x="370"/>
        <item m="1" x="371"/>
        <item m="1" x="372"/>
        <item m="1" x="373"/>
        <item m="1" x="374"/>
        <item m="1" x="375"/>
        <item m="1" x="376"/>
        <item m="1" x="377"/>
        <item m="1" x="378"/>
        <item m="1" x="379"/>
        <item m="1" x="380"/>
        <item m="1" x="381"/>
        <item m="1" x="382"/>
        <item m="1" x="383"/>
        <item m="1" x="384"/>
        <item m="1" x="385"/>
        <item m="1" x="386"/>
        <item m="1" x="387"/>
        <item m="1" x="388"/>
        <item m="1" x="389"/>
        <item m="1" x="390"/>
        <item m="1" x="391"/>
        <item m="1" x="392"/>
        <item m="1" x="393"/>
        <item m="1" x="394"/>
        <item m="1" x="395"/>
        <item m="1" x="396"/>
        <item m="1" x="397"/>
        <item m="1" x="398"/>
        <item m="1" x="399"/>
        <item m="1" x="400"/>
        <item m="1" x="401"/>
        <item m="1" x="402"/>
        <item m="1" x="403"/>
        <item m="1" x="404"/>
        <item m="1" x="405"/>
        <item m="1" x="406"/>
        <item m="1" x="407"/>
        <item m="1" x="408"/>
        <item m="1" x="409"/>
        <item m="1" x="410"/>
        <item m="1" x="411"/>
        <item m="1" x="412"/>
        <item m="1" x="413"/>
        <item m="1" x="414"/>
        <item m="1" x="415"/>
        <item m="1" x="416"/>
        <item m="1" x="417"/>
        <item m="1" x="418"/>
        <item m="1" x="419"/>
        <item m="1" x="420"/>
        <item m="1" x="421"/>
        <item m="1" x="422"/>
        <item m="1" x="423"/>
        <item m="1" x="424"/>
        <item m="1" x="425"/>
        <item m="1" x="426"/>
        <item m="1" x="427"/>
        <item m="1" x="428"/>
        <item m="1" x="429"/>
        <item m="1" x="430"/>
        <item m="1" x="431"/>
        <item m="1" x="432"/>
        <item m="1" x="436"/>
        <item m="1" x="437"/>
        <item m="1" x="438"/>
        <item m="1" x="439"/>
        <item m="1" x="440"/>
        <item m="1" x="441"/>
        <item m="1" x="442"/>
        <item m="1" x="443"/>
        <item m="1" x="444"/>
        <item m="1" x="445"/>
        <item m="1" x="446"/>
        <item m="1" x="447"/>
        <item m="1" x="448"/>
        <item m="1" x="449"/>
        <item m="1" x="450"/>
        <item m="1" x="451"/>
        <item m="1" x="452"/>
        <item m="1" x="453"/>
        <item m="1" x="454"/>
        <item m="1" x="455"/>
        <item m="1" x="456"/>
        <item m="1" x="457"/>
        <item m="1" x="458"/>
        <item m="1" x="459"/>
        <item m="1" x="460"/>
        <item m="1" x="461"/>
        <item m="1" x="462"/>
        <item m="1" x="463"/>
        <item m="1" x="464"/>
        <item m="1" x="465"/>
        <item m="1" x="466"/>
        <item m="1" x="276"/>
        <item m="1" x="277"/>
        <item m="1" x="278"/>
        <item m="1" x="279"/>
        <item m="1" x="280"/>
        <item m="1" x="281"/>
        <item m="1" x="282"/>
        <item m="1" x="283"/>
        <item m="1" x="284"/>
        <item m="1" x="285"/>
        <item m="1" x="286"/>
        <item m="1" x="287"/>
        <item m="1" x="288"/>
        <item m="1" x="289"/>
        <item m="1" x="290"/>
        <item m="1" x="291"/>
        <item m="1" x="292"/>
        <item m="1" x="293"/>
        <item m="1" x="294"/>
        <item m="1" x="295"/>
        <item m="1" x="296"/>
        <item m="1" x="297"/>
        <item m="1" x="298"/>
        <item m="1" x="299"/>
        <item m="1" x="300"/>
        <item m="1" x="301"/>
        <item m="1" x="302"/>
        <item m="1" x="303"/>
        <item m="1" x="304"/>
        <item m="1" x="305"/>
        <item m="1" x="306"/>
        <item m="1" x="307"/>
        <item m="1" x="308"/>
        <item m="1" x="309"/>
        <item m="1" x="310"/>
        <item m="1" x="311"/>
        <item m="1" x="312"/>
        <item m="1" x="313"/>
        <item m="1" x="314"/>
        <item m="1" x="315"/>
        <item m="1" x="316"/>
        <item m="1" x="317"/>
        <item m="1" x="318"/>
        <item m="1" x="319"/>
        <item m="1" x="320"/>
        <item m="1" x="321"/>
        <item m="1" x="322"/>
        <item m="1" x="323"/>
        <item m="1" x="324"/>
        <item m="1" x="325"/>
        <item m="1" x="326"/>
        <item m="1" x="327"/>
        <item m="1" x="328"/>
        <item m="1" x="329"/>
        <item m="1" x="330"/>
        <item m="1" x="331"/>
        <item m="1" x="332"/>
        <item m="1" x="333"/>
        <item m="1" x="334"/>
        <item m="1" x="335"/>
        <item m="1" x="336"/>
        <item m="1" x="337"/>
        <item m="1" x="338"/>
        <item m="1" x="339"/>
        <item m="1" x="340"/>
        <item m="1" x="341"/>
        <item m="1" x="342"/>
        <item m="1" x="343"/>
        <item m="1" x="344"/>
        <item m="1" x="345"/>
        <item m="1" x="346"/>
        <item m="1" x="347"/>
        <item m="1" x="348"/>
        <item m="1" x="349"/>
        <item m="1" x="350"/>
        <item m="1" x="351"/>
        <item m="1" x="352"/>
        <item m="1" x="353"/>
        <item m="1" x="354"/>
        <item m="1" x="355"/>
        <item m="1" x="356"/>
        <item m="1" x="357"/>
        <item m="1" x="358"/>
        <item m="1" x="359"/>
        <item m="1" x="515"/>
        <item m="1" x="516"/>
        <item m="1" x="517"/>
        <item m="1" x="472"/>
        <item m="1" x="473"/>
        <item m="1" x="474"/>
        <item m="1" x="475"/>
        <item m="1" x="476"/>
        <item m="1" x="477"/>
        <item m="1" x="478"/>
        <item m="1" x="479"/>
        <item m="1" x="480"/>
        <item m="1" x="481"/>
        <item m="1" x="482"/>
        <item m="1" x="483"/>
        <item m="1" x="484"/>
        <item m="1" x="485"/>
        <item m="1" x="486"/>
        <item m="1" x="487"/>
        <item m="1" x="488"/>
        <item m="1" x="489"/>
        <item m="1" x="490"/>
        <item m="1" x="491"/>
        <item m="1" x="492"/>
        <item m="1" x="493"/>
        <item m="1" x="494"/>
        <item m="1" x="495"/>
        <item m="1" x="496"/>
        <item m="1" x="497"/>
        <item m="1" x="498"/>
        <item m="1" x="499"/>
        <item m="1" x="500"/>
        <item m="1" x="501"/>
        <item m="1" x="502"/>
        <item m="1" x="503"/>
        <item m="1" x="504"/>
        <item m="1" x="505"/>
        <item m="1" x="506"/>
        <item m="1" x="507"/>
        <item m="1" x="508"/>
        <item m="1" x="509"/>
        <item m="1" x="433"/>
        <item m="1" x="510"/>
        <item m="1" x="511"/>
        <item m="1" x="434"/>
        <item m="1" x="512"/>
        <item m="1" x="435"/>
        <item x="33"/>
        <item m="1" x="272"/>
        <item x="101"/>
        <item x="34"/>
        <item x="102"/>
        <item x="103"/>
        <item x="35"/>
        <item m="1" x="230"/>
        <item x="104"/>
        <item x="36"/>
        <item x="105"/>
        <item x="106"/>
        <item x="37"/>
        <item m="1" x="206"/>
        <item x="38"/>
        <item x="107"/>
        <item x="108"/>
        <item x="39"/>
        <item m="1" x="207"/>
        <item x="109"/>
        <item x="40"/>
        <item x="110"/>
        <item x="111"/>
        <item x="41"/>
        <item m="1" x="208"/>
        <item x="112"/>
        <item x="42"/>
        <item x="113"/>
        <item x="114"/>
        <item x="43"/>
        <item m="1" x="209"/>
        <item x="115"/>
        <item x="44"/>
        <item x="116"/>
        <item x="117"/>
        <item x="45"/>
        <item m="1" x="210"/>
        <item x="46"/>
        <item x="118"/>
        <item x="119"/>
        <item x="47"/>
        <item m="1" x="211"/>
        <item x="120"/>
        <item x="48"/>
        <item x="121"/>
        <item x="122"/>
        <item x="49"/>
        <item m="1" x="212"/>
        <item x="123"/>
        <item x="50"/>
        <item x="124"/>
        <item x="125"/>
        <item x="126"/>
        <item m="1" x="213"/>
        <item x="127"/>
        <item x="128"/>
        <item x="129"/>
        <item x="130"/>
        <item x="131"/>
        <item m="1" x="214"/>
        <item x="132"/>
        <item x="133"/>
        <item x="134"/>
        <item x="135"/>
        <item x="136"/>
        <item m="1" x="215"/>
        <item x="137"/>
        <item x="138"/>
        <item x="139"/>
        <item x="140"/>
        <item x="141"/>
        <item m="1" x="216"/>
        <item x="142"/>
        <item x="143"/>
        <item x="144"/>
        <item x="145"/>
        <item x="146"/>
        <item m="1" x="217"/>
        <item x="147"/>
        <item x="148"/>
        <item x="149"/>
        <item x="150"/>
        <item x="151"/>
        <item m="1" x="218"/>
        <item x="152"/>
        <item x="51"/>
        <item x="153"/>
        <item x="154"/>
        <item x="52"/>
        <item m="1" x="219"/>
        <item x="53"/>
        <item x="54"/>
        <item x="55"/>
        <item x="56"/>
        <item x="57"/>
        <item m="1" x="220"/>
        <item x="58"/>
        <item x="59"/>
        <item x="60"/>
        <item x="61"/>
        <item x="62"/>
        <item m="1" x="224"/>
        <item x="63"/>
        <item x="64"/>
        <item x="65"/>
        <item x="66"/>
        <item x="67"/>
        <item m="1" x="225"/>
        <item x="68"/>
        <item x="69"/>
        <item x="70"/>
        <item x="71"/>
        <item x="72"/>
        <item m="1" x="226"/>
        <item x="73"/>
        <item x="74"/>
        <item x="75"/>
        <item x="76"/>
        <item x="77"/>
        <item m="1" x="227"/>
        <item x="78"/>
        <item x="79"/>
        <item x="80"/>
        <item x="81"/>
        <item m="1" x="228"/>
        <item x="82"/>
        <item x="83"/>
        <item x="84"/>
        <item x="0"/>
        <item x="1"/>
        <item m="1" x="229"/>
        <item x="2"/>
        <item x="3"/>
        <item x="4"/>
        <item x="5"/>
        <item x="6"/>
        <item m="1" x="156"/>
        <item x="7"/>
        <item x="8"/>
        <item x="9"/>
        <item x="85"/>
        <item m="1" x="157"/>
        <item x="86"/>
        <item x="87"/>
        <item x="88"/>
        <item x="89"/>
        <item x="90"/>
        <item m="1" x="158"/>
        <item x="91"/>
        <item x="92"/>
        <item x="93"/>
        <item x="94"/>
        <item m="1" x="159"/>
        <item x="95"/>
        <item x="96"/>
        <item x="97"/>
        <item x="98"/>
        <item x="99"/>
        <item m="1" x="160"/>
        <item x="100"/>
        <item x="10"/>
        <item x="11"/>
        <item x="12"/>
        <item x="13"/>
        <item m="1" x="161"/>
        <item x="14"/>
        <item x="15"/>
        <item x="16"/>
        <item x="17"/>
        <item x="18"/>
        <item m="1" x="162"/>
        <item x="19"/>
        <item x="20"/>
        <item x="21"/>
        <item x="22"/>
        <item x="23"/>
        <item m="1" x="163"/>
        <item x="24"/>
        <item x="25"/>
        <item x="26"/>
        <item x="27"/>
        <item x="28"/>
        <item m="1" x="164"/>
        <item x="29"/>
        <item x="30"/>
        <item x="31"/>
        <item x="32"/>
        <item m="1" x="165"/>
        <item m="1" x="166"/>
        <item m="1" x="167"/>
        <item m="1" x="168"/>
        <item m="1" x="169"/>
        <item m="1" x="170"/>
        <item m="1" x="171"/>
        <item m="1" x="172"/>
        <item m="1" x="173"/>
        <item m="1" x="174"/>
        <item m="1" x="175"/>
        <item m="1" x="176"/>
        <item m="1" x="177"/>
        <item m="1" x="178"/>
        <item m="1" x="179"/>
        <item m="1" x="180"/>
        <item m="1" x="181"/>
        <item m="1" x="182"/>
        <item m="1" x="183"/>
        <item m="1" x="184"/>
        <item m="1" x="185"/>
        <item m="1" x="186"/>
        <item m="1" x="187"/>
        <item m="1" x="188"/>
        <item m="1" x="189"/>
        <item m="1" x="190"/>
        <item m="1" x="191"/>
        <item m="1" x="192"/>
        <item m="1" x="193"/>
        <item m="1" x="194"/>
        <item m="1" x="195"/>
        <item m="1" x="196"/>
        <item m="1" x="197"/>
        <item m="1" x="198"/>
        <item m="1" x="199"/>
        <item m="1" x="200"/>
        <item m="1" x="201"/>
        <item m="1" x="202"/>
        <item m="1" x="203"/>
        <item m="1" x="204"/>
        <item m="1" x="205"/>
        <item m="1" x="273"/>
        <item m="1" x="274"/>
        <item m="1" x="275"/>
        <item m="1" x="231"/>
        <item m="1" x="232"/>
        <item m="1" x="233"/>
        <item m="1" x="234"/>
        <item m="1" x="235"/>
        <item m="1" x="236"/>
        <item m="1" x="237"/>
        <item m="1" x="238"/>
        <item m="1" x="239"/>
        <item m="1" x="240"/>
        <item m="1" x="241"/>
        <item m="1" x="242"/>
        <item m="1" x="243"/>
        <item m="1" x="244"/>
        <item m="1" x="245"/>
        <item m="1" x="246"/>
        <item m="1" x="247"/>
        <item m="1" x="248"/>
        <item m="1" x="249"/>
        <item m="1" x="250"/>
        <item m="1" x="251"/>
        <item m="1" x="252"/>
        <item m="1" x="253"/>
        <item m="1" x="254"/>
        <item m="1" x="255"/>
        <item m="1" x="256"/>
        <item m="1" x="257"/>
        <item m="1" x="258"/>
        <item m="1" x="259"/>
        <item m="1" x="260"/>
        <item m="1" x="261"/>
        <item m="1" x="262"/>
        <item m="1" x="263"/>
        <item m="1" x="264"/>
        <item m="1" x="265"/>
        <item m="1" x="266"/>
        <item m="1" x="267"/>
        <item m="1" x="268"/>
        <item m="1" x="221"/>
        <item m="1" x="269"/>
        <item m="1" x="270"/>
        <item m="1" x="222"/>
        <item m="1" x="271"/>
        <item m="1" x="223"/>
        <item x="155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156">
    <i>
      <x v="1774"/>
    </i>
    <i>
      <x v="1776"/>
    </i>
    <i>
      <x v="1777"/>
    </i>
    <i>
      <x v="1778"/>
    </i>
    <i>
      <x v="1779"/>
    </i>
    <i>
      <x v="1780"/>
    </i>
    <i>
      <x v="1782"/>
    </i>
    <i>
      <x v="1783"/>
    </i>
    <i>
      <x v="1784"/>
    </i>
    <i>
      <x v="1785"/>
    </i>
    <i>
      <x v="1786"/>
    </i>
    <i>
      <x v="1788"/>
    </i>
    <i>
      <x v="1789"/>
    </i>
    <i>
      <x v="1790"/>
    </i>
    <i>
      <x v="1791"/>
    </i>
    <i>
      <x v="1793"/>
    </i>
    <i>
      <x v="1794"/>
    </i>
    <i>
      <x v="1795"/>
    </i>
    <i>
      <x v="1796"/>
    </i>
    <i>
      <x v="1797"/>
    </i>
    <i>
      <x v="1799"/>
    </i>
    <i>
      <x v="1800"/>
    </i>
    <i>
      <x v="1801"/>
    </i>
    <i>
      <x v="1802"/>
    </i>
    <i>
      <x v="1803"/>
    </i>
    <i>
      <x v="1805"/>
    </i>
    <i>
      <x v="1806"/>
    </i>
    <i>
      <x v="1807"/>
    </i>
    <i>
      <x v="1808"/>
    </i>
    <i>
      <x v="1809"/>
    </i>
    <i>
      <x v="1811"/>
    </i>
    <i>
      <x v="1812"/>
    </i>
    <i>
      <x v="1813"/>
    </i>
    <i>
      <x v="1814"/>
    </i>
    <i>
      <x v="1816"/>
    </i>
    <i>
      <x v="1817"/>
    </i>
    <i>
      <x v="1818"/>
    </i>
    <i>
      <x v="1819"/>
    </i>
    <i>
      <x v="1820"/>
    </i>
    <i>
      <x v="1822"/>
    </i>
    <i>
      <x v="1823"/>
    </i>
    <i>
      <x v="1824"/>
    </i>
    <i>
      <x v="1825"/>
    </i>
    <i>
      <x v="1826"/>
    </i>
    <i>
      <x v="1828"/>
    </i>
    <i>
      <x v="1829"/>
    </i>
    <i>
      <x v="1830"/>
    </i>
    <i>
      <x v="1831"/>
    </i>
    <i>
      <x v="1832"/>
    </i>
    <i>
      <x v="1834"/>
    </i>
    <i>
      <x v="1835"/>
    </i>
    <i>
      <x v="1836"/>
    </i>
    <i>
      <x v="1837"/>
    </i>
    <i>
      <x v="1838"/>
    </i>
    <i>
      <x v="1840"/>
    </i>
    <i>
      <x v="1841"/>
    </i>
    <i>
      <x v="1842"/>
    </i>
    <i>
      <x v="1843"/>
    </i>
    <i>
      <x v="1844"/>
    </i>
    <i>
      <x v="1846"/>
    </i>
    <i>
      <x v="1847"/>
    </i>
    <i>
      <x v="1848"/>
    </i>
    <i>
      <x v="1849"/>
    </i>
    <i>
      <x v="1850"/>
    </i>
    <i>
      <x v="1852"/>
    </i>
    <i>
      <x v="1853"/>
    </i>
    <i>
      <x v="1854"/>
    </i>
    <i>
      <x v="1855"/>
    </i>
    <i>
      <x v="1856"/>
    </i>
    <i>
      <x v="1858"/>
    </i>
    <i>
      <x v="1859"/>
    </i>
    <i>
      <x v="1860"/>
    </i>
    <i>
      <x v="1861"/>
    </i>
    <i>
      <x v="1862"/>
    </i>
    <i>
      <x v="1864"/>
    </i>
    <i>
      <x v="1865"/>
    </i>
    <i>
      <x v="1866"/>
    </i>
    <i>
      <x v="1867"/>
    </i>
    <i>
      <x v="1868"/>
    </i>
    <i>
      <x v="1870"/>
    </i>
    <i>
      <x v="1871"/>
    </i>
    <i>
      <x v="1872"/>
    </i>
    <i>
      <x v="1873"/>
    </i>
    <i>
      <x v="1874"/>
    </i>
    <i>
      <x v="1876"/>
    </i>
    <i>
      <x v="1877"/>
    </i>
    <i>
      <x v="1878"/>
    </i>
    <i>
      <x v="1879"/>
    </i>
    <i>
      <x v="1880"/>
    </i>
    <i>
      <x v="1882"/>
    </i>
    <i>
      <x v="1883"/>
    </i>
    <i>
      <x v="1884"/>
    </i>
    <i>
      <x v="1885"/>
    </i>
    <i>
      <x v="1886"/>
    </i>
    <i>
      <x v="1888"/>
    </i>
    <i>
      <x v="1889"/>
    </i>
    <i>
      <x v="1890"/>
    </i>
    <i>
      <x v="1891"/>
    </i>
    <i>
      <x v="1892"/>
    </i>
    <i>
      <x v="1894"/>
    </i>
    <i>
      <x v="1895"/>
    </i>
    <i>
      <x v="1896"/>
    </i>
    <i>
      <x v="1897"/>
    </i>
    <i>
      <x v="1899"/>
    </i>
    <i>
      <x v="1900"/>
    </i>
    <i>
      <x v="1901"/>
    </i>
    <i>
      <x v="1902"/>
    </i>
    <i>
      <x v="1903"/>
    </i>
    <i>
      <x v="1905"/>
    </i>
    <i>
      <x v="1906"/>
    </i>
    <i>
      <x v="1907"/>
    </i>
    <i>
      <x v="1908"/>
    </i>
    <i>
      <x v="1909"/>
    </i>
    <i>
      <x v="1911"/>
    </i>
    <i>
      <x v="1912"/>
    </i>
    <i>
      <x v="1913"/>
    </i>
    <i>
      <x v="1914"/>
    </i>
    <i>
      <x v="1916"/>
    </i>
    <i>
      <x v="1917"/>
    </i>
    <i>
      <x v="1918"/>
    </i>
    <i>
      <x v="1919"/>
    </i>
    <i>
      <x v="1920"/>
    </i>
    <i>
      <x v="1922"/>
    </i>
    <i>
      <x v="1923"/>
    </i>
    <i>
      <x v="1924"/>
    </i>
    <i>
      <x v="1925"/>
    </i>
    <i>
      <x v="1927"/>
    </i>
    <i>
      <x v="1928"/>
    </i>
    <i>
      <x v="1929"/>
    </i>
    <i>
      <x v="1930"/>
    </i>
    <i>
      <x v="1931"/>
    </i>
    <i>
      <x v="1933"/>
    </i>
    <i>
      <x v="1934"/>
    </i>
    <i>
      <x v="1935"/>
    </i>
    <i>
      <x v="1936"/>
    </i>
    <i>
      <x v="1937"/>
    </i>
    <i>
      <x v="1939"/>
    </i>
    <i>
      <x v="1940"/>
    </i>
    <i>
      <x v="1941"/>
    </i>
    <i>
      <x v="1942"/>
    </i>
    <i>
      <x v="1943"/>
    </i>
    <i>
      <x v="1945"/>
    </i>
    <i>
      <x v="1946"/>
    </i>
    <i>
      <x v="1947"/>
    </i>
    <i>
      <x v="1948"/>
    </i>
    <i>
      <x v="1949"/>
    </i>
    <i>
      <x v="1951"/>
    </i>
    <i>
      <x v="1952"/>
    </i>
    <i>
      <x v="1953"/>
    </i>
    <i>
      <x v="1954"/>
    </i>
    <i>
      <x v="1955"/>
    </i>
    <i>
      <x v="1957"/>
    </i>
    <i>
      <x v="1958"/>
    </i>
    <i>
      <x v="1959"/>
    </i>
    <i>
      <x v="1960"/>
    </i>
    <i t="grand">
      <x/>
    </i>
  </rowItems>
  <colItems count="1">
    <i/>
  </colItems>
  <pageFields count="1">
    <pageField fld="2" hier="-1"/>
  </pageFields>
  <dataFields count="1">
    <dataField name="Average of Avg. Price" fld="6" subtotal="average" baseField="0" baseItem="0" numFmtId="164"/>
  </dataFields>
  <formats count="18">
    <format dxfId="58">
      <pivotArea outline="0" collapsedLevelsAreSubtotals="1" fieldPosition="0"/>
    </format>
    <format dxfId="57">
      <pivotArea dataOnly="0" labelOnly="1" outline="0" axis="axisValues" fieldPosition="0"/>
    </format>
    <format dxfId="56">
      <pivotArea type="all" dataOnly="0" outline="0" fieldPosition="0"/>
    </format>
    <format dxfId="55">
      <pivotArea outline="0" collapsedLevelsAreSubtotals="1" fieldPosition="0"/>
    </format>
    <format dxfId="54">
      <pivotArea field="3" type="button" dataOnly="0" labelOnly="1" outline="0" axis="axisRow" fieldPosition="0"/>
    </format>
    <format dxfId="53">
      <pivotArea dataOnly="0" labelOnly="1" fieldPosition="0">
        <references count="1">
          <reference field="3" count="50"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</reference>
        </references>
      </pivotArea>
    </format>
    <format dxfId="52">
      <pivotArea dataOnly="0" labelOnly="1" fieldPosition="0">
        <references count="1">
          <reference field="3" count="50"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</reference>
        </references>
      </pivotArea>
    </format>
    <format dxfId="51">
      <pivotArea dataOnly="0" labelOnly="1" fieldPosition="0">
        <references count="1">
          <reference field="3" count="46"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</reference>
        </references>
      </pivotArea>
    </format>
    <format dxfId="50">
      <pivotArea dataOnly="0" labelOnly="1" grandRow="1" outline="0" fieldPosition="0"/>
    </format>
    <format dxfId="49">
      <pivotArea dataOnly="0" labelOnly="1" outline="0" axis="axisValues" fieldPosition="0"/>
    </format>
    <format dxfId="48">
      <pivotArea type="all" dataOnly="0" outline="0" fieldPosition="0"/>
    </format>
    <format dxfId="47">
      <pivotArea outline="0" collapsedLevelsAreSubtotals="1" fieldPosition="0"/>
    </format>
    <format dxfId="46">
      <pivotArea field="3" type="button" dataOnly="0" labelOnly="1" outline="0" axis="axisRow" fieldPosition="0"/>
    </format>
    <format dxfId="45">
      <pivotArea dataOnly="0" labelOnly="1" fieldPosition="0">
        <references count="1">
          <reference field="3" count="50"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</reference>
        </references>
      </pivotArea>
    </format>
    <format dxfId="44">
      <pivotArea dataOnly="0" labelOnly="1" fieldPosition="0">
        <references count="1">
          <reference field="3" count="50"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</reference>
        </references>
      </pivotArea>
    </format>
    <format dxfId="43">
      <pivotArea dataOnly="0" labelOnly="1" fieldPosition="0">
        <references count="1">
          <reference field="3" count="46"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</reference>
        </references>
      </pivotArea>
    </format>
    <format dxfId="42">
      <pivotArea dataOnly="0" labelOnly="1" grandRow="1" outline="0" fieldPosition="0"/>
    </format>
    <format dxfId="41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1000000}" name="PivotTable2" cacheId="75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J3:X160" firstHeaderRow="1" firstDataRow="2" firstDataCol="1" rowPageCount="1" colPageCount="1"/>
  <pivotFields count="19">
    <pivotField showAll="0"/>
    <pivotField showAll="0"/>
    <pivotField axis="axisPage" multipleItemSelectionAllowed="1" showAll="0">
      <items count="8">
        <item h="1" x="2"/>
        <item h="1" x="0"/>
        <item x="1"/>
        <item h="1" x="5"/>
        <item h="1" m="1" x="6"/>
        <item h="1" x="3"/>
        <item h="1" x="4"/>
        <item t="default"/>
      </items>
    </pivotField>
    <pivotField axis="axisRow" showAll="0" sortType="ascending">
      <items count="2051">
        <item m="1" x="768"/>
        <item m="1" x="1026"/>
        <item m="1" x="1553"/>
        <item m="1" x="1036"/>
        <item m="1" x="1567"/>
        <item m="1" x="1049"/>
        <item m="1" x="1576"/>
        <item m="1" x="1058"/>
        <item m="1" x="1585"/>
        <item m="1" x="1077"/>
        <item m="1" x="1607"/>
        <item m="1" x="1090"/>
        <item m="1" x="1619"/>
        <item m="1" x="1100"/>
        <item m="1" x="1128"/>
        <item m="1" x="1663"/>
        <item m="1" x="1147"/>
        <item m="1" x="1681"/>
        <item m="1" x="1184"/>
        <item m="1" x="1721"/>
        <item m="1" x="1203"/>
        <item m="1" x="1745"/>
        <item m="1" x="1558"/>
        <item m="1" x="1051"/>
        <item m="1" x="1578"/>
        <item m="1" x="1060"/>
        <item m="1" x="1586"/>
        <item m="1" x="1067"/>
        <item m="1" x="1609"/>
        <item m="1" x="1092"/>
        <item m="1" x="1621"/>
        <item m="1" x="1101"/>
        <item m="1" x="1631"/>
        <item m="1" x="1665"/>
        <item m="1" x="1149"/>
        <item m="1" x="1682"/>
        <item m="1" x="1163"/>
        <item m="1" x="1723"/>
        <item m="1" x="1205"/>
        <item m="1" x="1747"/>
        <item m="1" x="1227"/>
        <item m="1" x="1580"/>
        <item m="1" x="1070"/>
        <item m="1" x="1597"/>
        <item m="1" x="1082"/>
        <item m="1" x="1612"/>
        <item m="1" x="1094"/>
        <item m="1" x="1634"/>
        <item m="1" x="1115"/>
        <item m="1" x="1649"/>
        <item m="1" x="1132"/>
        <item m="1" x="1667"/>
        <item m="1" x="1166"/>
        <item m="1" x="1704"/>
        <item m="1" x="1189"/>
        <item m="1" x="1726"/>
        <item m="1" x="1207"/>
        <item m="1" x="1767"/>
        <item m="1" x="1248"/>
        <item m="1" x="1791"/>
        <item m="1" x="1271"/>
        <item m="1" x="1809"/>
        <item m="1" x="1601"/>
        <item m="1" x="1087"/>
        <item m="1" x="1615"/>
        <item m="1" x="1096"/>
        <item m="1" x="1624"/>
        <item m="1" x="1119"/>
        <item m="1" x="1654"/>
        <item m="1" x="1135"/>
        <item m="1" x="1669"/>
        <item m="1" x="1153"/>
        <item m="1" x="1708"/>
        <item m="1" x="1194"/>
        <item m="1" x="1729"/>
        <item m="1" x="1209"/>
        <item m="1" x="1751"/>
        <item m="1" x="1250"/>
        <item m="1" x="1793"/>
        <item m="1" x="1272"/>
        <item m="1" x="1810"/>
        <item m="1" x="1291"/>
        <item m="1" x="1854"/>
        <item m="1" x="1332"/>
        <item m="1" x="1627"/>
        <item m="1" x="1109"/>
        <item m="1" x="1640"/>
        <item m="1" x="1139"/>
        <item m="1" x="1672"/>
        <item m="1" x="1156"/>
        <item m="1" x="1690"/>
        <item m="1" x="1173"/>
        <item m="1" x="1733"/>
        <item m="1" x="1212"/>
        <item m="1" x="1754"/>
        <item m="1" x="1234"/>
        <item m="1" x="1772"/>
        <item m="1" x="1275"/>
        <item m="1" x="1813"/>
        <item m="1" x="1294"/>
        <item m="1" x="1836"/>
        <item m="1" x="1312"/>
        <item m="1" x="1354"/>
        <item m="1" x="1902"/>
        <item m="1" x="1378"/>
        <item m="1" x="1925"/>
        <item m="1" x="1675"/>
        <item m="1" x="1160"/>
        <item m="1" x="1693"/>
        <item m="1" x="1177"/>
        <item m="1" x="1714"/>
        <item m="1" x="1215"/>
        <item m="1" x="1758"/>
        <item m="1" x="1237"/>
        <item m="1" x="1776"/>
        <item m="1" x="1256"/>
        <item m="1" x="1816"/>
        <item m="1" x="1298"/>
        <item m="1" x="1839"/>
        <item m="1" x="1315"/>
        <item m="1" x="1858"/>
        <item m="1" x="1356"/>
        <item m="1" x="1904"/>
        <item m="1" x="1379"/>
        <item m="1" x="1926"/>
        <item m="1" x="1400"/>
        <item m="1" x="1696"/>
        <item m="1" x="1180"/>
        <item m="1" x="1718"/>
        <item m="1" x="1738"/>
        <item m="1" x="1240"/>
        <item m="1" x="1779"/>
        <item m="1" x="1260"/>
        <item m="1" x="1800"/>
        <item m="1" x="1280"/>
        <item m="1" x="1842"/>
        <item m="1" x="1318"/>
        <item m="1" x="1862"/>
        <item m="1" x="1339"/>
        <item m="1" x="1884"/>
        <item m="1" x="1381"/>
        <item m="1" x="1928"/>
        <item m="1" x="1401"/>
        <item m="1" x="1948"/>
        <item m="1" x="1421"/>
        <item m="1" x="1981"/>
        <item m="1" x="1460"/>
        <item m="1" x="2001"/>
        <item m="1" x="1742"/>
        <item m="1" x="1221"/>
        <item m="1" x="1782"/>
        <item m="1" x="1264"/>
        <item m="1" x="1803"/>
        <item m="1" x="1284"/>
        <item m="1" x="1822"/>
        <item m="1" x="1320"/>
        <item m="1" x="1866"/>
        <item m="1" x="1342"/>
        <item m="1" x="1888"/>
        <item m="1" x="1362"/>
        <item m="1" x="1931"/>
        <item m="1" x="1405"/>
        <item m="1" x="1951"/>
        <item m="1" x="1424"/>
        <item m="1" x="1967"/>
        <item m="1" x="1462"/>
        <item m="1" x="2003"/>
        <item m="1" x="1479"/>
        <item m="1" x="2019"/>
        <item m="1" x="1493"/>
        <item m="1" x="1806"/>
        <item m="1" x="1287"/>
        <item m="1" x="1826"/>
        <item m="1" x="1305"/>
        <item m="1" x="1868"/>
        <item m="1" x="1345"/>
        <item m="1" x="1891"/>
        <item m="1" x="1366"/>
        <item m="1" x="1911"/>
        <item m="1" x="1407"/>
        <item m="1" x="1954"/>
        <item m="1" x="1427"/>
        <item m="1" x="1970"/>
        <item m="1" x="1446"/>
        <item m="1" x="2005"/>
        <item m="1" x="1481"/>
        <item m="1" x="2020"/>
        <item m="1" x="1494"/>
        <item m="1" x="2036"/>
        <item m="1" x="1522"/>
        <item m="1" x="1829"/>
        <item m="1" x="1308"/>
        <item m="1" x="1850"/>
        <item m="1" x="1326"/>
        <item m="1" x="1894"/>
        <item m="1" x="1369"/>
        <item m="1" x="1914"/>
        <item m="1" x="1390"/>
        <item m="1" x="1937"/>
        <item m="1" x="1973"/>
        <item m="1" x="1449"/>
        <item m="1" x="1990"/>
        <item m="1" x="1468"/>
        <item m="1" x="2023"/>
        <item m="1" x="1497"/>
        <item m="1" x="2039"/>
        <item m="1" x="1511"/>
        <item m="1" x="996"/>
        <item m="1" x="1535"/>
        <item m="1" x="1015"/>
        <item m="1" x="1545"/>
        <item m="1" x="1028"/>
        <item m="1" x="1874"/>
        <item m="1" x="1372"/>
        <item m="1" x="1918"/>
        <item m="1" x="1393"/>
        <item m="1" x="1941"/>
        <item m="1" x="1412"/>
        <item m="1" x="1453"/>
        <item m="1" x="1993"/>
        <item m="1" x="1472"/>
        <item m="1" x="2011"/>
        <item m="1" x="1500"/>
        <item m="1" x="2043"/>
        <item m="1" x="1514"/>
        <item m="1" x="999"/>
        <item m="1" x="1527"/>
        <item m="1" x="1017"/>
        <item m="1" x="1547"/>
        <item m="1" x="1029"/>
        <item m="1" x="1039"/>
        <item m="1" x="1395"/>
        <item m="1" x="1943"/>
        <item m="1" x="1416"/>
        <item m="1" x="1961"/>
        <item m="1" x="1434"/>
        <item m="1" x="1996"/>
        <item m="1" x="1475"/>
        <item m="1" x="2015"/>
        <item m="1" x="1488"/>
        <item m="1" x="2028"/>
        <item m="1" x="1517"/>
        <item m="1" x="1002"/>
        <item m="1" x="1531"/>
        <item m="1" x="1027"/>
        <item m="1" x="1554"/>
        <item m="1" x="1043"/>
        <item m="1" x="1568"/>
        <item m="1" x="1050"/>
        <item m="1" x="1577"/>
        <item m="1" x="1059"/>
        <item m="1" x="1594"/>
        <item m="1" x="1078"/>
        <item m="1" x="1608"/>
        <item m="1" x="1091"/>
        <item m="1" x="1620"/>
        <item m="1" x="1646"/>
        <item m="1" x="1129"/>
        <item m="1" x="1664"/>
        <item m="1" x="1148"/>
        <item m="1" x="1701"/>
        <item m="1" x="1185"/>
        <item m="1" x="1722"/>
        <item m="1" x="1204"/>
        <item m="1" x="1746"/>
        <item m="1" x="1570"/>
        <item m="1" x="1053"/>
        <item m="1" x="1579"/>
        <item m="1" x="1061"/>
        <item m="1" x="1588"/>
        <item m="1" x="1080"/>
        <item m="1" x="1611"/>
        <item m="1" x="1093"/>
        <item m="1" x="1622"/>
        <item m="1" x="1102"/>
        <item m="1" x="1131"/>
        <item m="1" x="1666"/>
        <item m="1" x="1150"/>
        <item m="1" x="1684"/>
        <item m="1" x="1187"/>
        <item m="1" x="1725"/>
        <item m="1" x="1206"/>
        <item m="1" x="1748"/>
        <item m="1" x="1228"/>
        <item m="1" x="1063"/>
        <item m="1" x="1590"/>
        <item m="1" x="1072"/>
        <item m="1" x="1599"/>
        <item m="1" x="1085"/>
        <item m="1" x="1623"/>
        <item m="1" x="1104"/>
        <item m="1" x="1635"/>
        <item m="1" x="1117"/>
        <item m="1" x="1652"/>
        <item m="1" x="1152"/>
        <item m="1" x="1686"/>
        <item m="1" x="1168"/>
        <item m="1" x="1706"/>
        <item m="1" x="1192"/>
        <item m="1" x="1750"/>
        <item m="1" x="1229"/>
        <item m="1" x="1768"/>
        <item m="1" x="1249"/>
        <item m="1" x="1792"/>
        <item m="1" x="1290"/>
        <item m="1" x="1832"/>
        <item m="1" x="1603"/>
        <item m="1" x="1088"/>
        <item m="1" x="1617"/>
        <item m="1" x="1107"/>
        <item m="1" x="1638"/>
        <item m="1" x="1121"/>
        <item m="1" x="1655"/>
        <item m="1" x="1137"/>
        <item m="1" x="1688"/>
        <item m="1" x="1171"/>
        <item m="1" x="1710"/>
        <item m="1" x="1195"/>
        <item m="1" x="1731"/>
        <item m="1" x="1232"/>
        <item m="1" x="1770"/>
        <item m="1" x="1252"/>
        <item m="1" x="1794"/>
        <item m="1" x="1273"/>
        <item m="1" x="1834"/>
        <item m="1" x="1311"/>
        <item m="1" x="1855"/>
        <item m="1" x="1333"/>
        <item m="1" x="1629"/>
        <item m="1" x="1123"/>
        <item m="1" x="1657"/>
        <item m="1" x="1140"/>
        <item m="1" x="1673"/>
        <item m="1" x="1158"/>
        <item m="1" x="1712"/>
        <item m="1" x="1197"/>
        <item m="1" x="1734"/>
        <item m="1" x="1213"/>
        <item m="1" x="1756"/>
        <item m="1" x="1254"/>
        <item m="1" x="1796"/>
        <item m="1" x="1276"/>
        <item m="1" x="1814"/>
        <item m="1" x="1296"/>
        <item m="1" x="1335"/>
        <item m="1" x="1880"/>
        <item m="1" x="1355"/>
        <item m="1" x="1903"/>
        <item m="1" x="1659"/>
        <item m="1" x="1142"/>
        <item m="1" x="1677"/>
        <item m="1" x="1161"/>
        <item m="1" x="1694"/>
        <item m="1" x="1199"/>
        <item m="1" x="1736"/>
        <item m="1" x="1217"/>
        <item m="1" x="1759"/>
        <item m="1" x="1238"/>
        <item m="1" x="1798"/>
        <item m="1" x="1278"/>
        <item m="1" x="1818"/>
        <item m="1" x="1299"/>
        <item m="1" x="1840"/>
        <item m="1" x="1337"/>
        <item m="1" x="1882"/>
        <item m="1" x="1358"/>
        <item m="1" x="1905"/>
        <item m="1" x="1380"/>
        <item m="1" x="1947"/>
        <item m="1" x="1420"/>
        <item m="1" x="1697"/>
        <item m="1" x="1181"/>
        <item m="1" x="1219"/>
        <item m="1" x="1761"/>
        <item m="1" x="1241"/>
        <item m="1" x="1780"/>
        <item m="1" x="1262"/>
        <item m="1" x="1820"/>
        <item m="1" x="1301"/>
        <item m="1" x="1843"/>
        <item m="1" x="1319"/>
        <item m="1" x="1864"/>
        <item m="1" x="1360"/>
        <item m="1" x="1907"/>
        <item m="1" x="1382"/>
        <item m="1" x="1929"/>
        <item m="1" x="1403"/>
        <item m="1" x="1966"/>
        <item m="1" x="1442"/>
        <item m="1" x="1982"/>
        <item m="1" x="1461"/>
        <item m="1" x="2002"/>
        <item m="1" x="1763"/>
        <item m="1" x="1243"/>
        <item m="1" x="1784"/>
        <item m="1" x="1265"/>
        <item m="1" x="1804"/>
        <item m="1" x="1303"/>
        <item m="1" x="1845"/>
        <item m="1" x="1322"/>
        <item m="1" x="1867"/>
        <item m="1" x="1343"/>
        <item m="1" x="1909"/>
        <item m="1" x="1384"/>
        <item m="1" x="1933"/>
        <item m="1" x="1406"/>
        <item m="1" x="1952"/>
        <item m="1" x="1444"/>
        <item m="1" x="1984"/>
        <item m="1" x="1464"/>
        <item m="1" x="2004"/>
        <item m="1" x="1480"/>
        <item m="1" x="2035"/>
        <item m="1" x="1786"/>
        <item m="1" x="1267"/>
        <item m="1" x="1807"/>
        <item m="1" x="1288"/>
        <item m="1" x="1324"/>
        <item m="1" x="1870"/>
        <item m="1" x="1346"/>
        <item m="1" x="1892"/>
        <item m="1" x="1388"/>
        <item m="1" x="1935"/>
        <item m="1" x="1409"/>
        <item m="1" x="1955"/>
        <item m="1" x="1428"/>
        <item m="1" x="1988"/>
        <item m="1" x="1466"/>
        <item m="1" x="2007"/>
        <item m="1" x="1482"/>
        <item m="1" x="2021"/>
        <item m="1" x="1510"/>
        <item m="1" x="995"/>
        <item m="1" x="1523"/>
        <item m="1" x="1830"/>
        <item m="1" x="1309"/>
        <item m="1" x="1872"/>
        <item m="1" x="1348"/>
        <item m="1" x="1895"/>
        <item m="1" x="1370"/>
        <item m="1" x="1916"/>
        <item m="1" x="1957"/>
        <item m="1" x="1430"/>
        <item m="1" x="1974"/>
        <item m="1" x="1451"/>
        <item m="1" x="2009"/>
        <item m="1" x="1484"/>
        <item m="1" x="2024"/>
        <item m="1" x="1498"/>
        <item m="1" x="2041"/>
        <item m="1" x="1525"/>
        <item m="1" x="1006"/>
        <item m="1" x="1536"/>
        <item m="1" x="1016"/>
        <item m="1" x="1546"/>
        <item m="1" x="1350"/>
        <item m="1" x="1897"/>
        <item m="1" x="1374"/>
        <item m="1" x="1919"/>
        <item m="1" x="1394"/>
        <item m="1" x="1959"/>
        <item m="1" x="1432"/>
        <item m="1" x="1454"/>
        <item m="1" x="1994"/>
        <item m="1" x="1486"/>
        <item m="1" x="2026"/>
        <item m="1" x="1502"/>
        <item m="1" x="2044"/>
        <item m="1" x="1515"/>
        <item m="1" x="1008"/>
        <item m="1" x="1538"/>
        <item m="1" x="1019"/>
        <item m="1" x="1030"/>
        <item m="1" x="1563"/>
        <item m="1" x="1921"/>
        <item m="1" x="1396"/>
        <item m="1" x="1944"/>
        <item m="1" x="1418"/>
        <item m="1" x="1977"/>
        <item m="1" x="1456"/>
        <item m="1" x="1997"/>
        <item m="1" x="1476"/>
        <item m="1" x="2017"/>
        <item m="1" x="1504"/>
        <item m="1" x="2046"/>
        <item m="1" x="1518"/>
        <item m="1" x="1003"/>
        <item m="1" x="1533"/>
        <item m="1" x="1020"/>
        <item m="1" x="1549"/>
        <item m="1" x="1032"/>
        <item m="1" x="1575"/>
        <item m="1" x="1057"/>
        <item m="1" x="1584"/>
        <item m="1" x="1066"/>
        <item m="1" x="1037"/>
        <item m="1" x="1559"/>
        <item m="1" x="1044"/>
        <item m="1" x="1569"/>
        <item m="1" x="1052"/>
        <item m="1" x="1587"/>
        <item m="1" x="1068"/>
        <item m="1" x="1595"/>
        <item m="1" x="1079"/>
        <item m="1" x="1610"/>
        <item m="1" x="1632"/>
        <item m="1" x="1113"/>
        <item m="1" x="1647"/>
        <item m="1" x="1130"/>
        <item m="1" x="1683"/>
        <item m="1" x="1164"/>
        <item m="1" x="1702"/>
        <item m="1" x="1186"/>
        <item m="1" x="1724"/>
        <item m="1" x="1561"/>
        <item m="1" x="1046"/>
        <item m="1" x="1572"/>
        <item m="1" x="1054"/>
        <item m="1" x="1581"/>
        <item m="1" x="1071"/>
        <item m="1" x="1598"/>
        <item m="1" x="1083"/>
        <item m="1" x="1613"/>
        <item m="1" x="1095"/>
        <item m="1" x="1116"/>
        <item m="1" x="1650"/>
        <item m="1" x="1133"/>
        <item m="1" x="1668"/>
        <item m="1" x="1167"/>
        <item m="1" x="1705"/>
        <item m="1" x="1190"/>
        <item m="1" x="1727"/>
        <item m="1" x="1208"/>
        <item m="1" x="1582"/>
        <item m="1" x="1064"/>
        <item m="1" x="1592"/>
        <item m="1" x="1074"/>
        <item m="1" x="1602"/>
        <item m="1" x="1097"/>
        <item m="1" x="1625"/>
        <item m="1" x="1106"/>
        <item m="1" x="1637"/>
        <item m="1" x="1120"/>
        <item m="1" x="1670"/>
        <item m="1" x="1154"/>
        <item m="1" x="1687"/>
        <item m="1" x="1170"/>
        <item m="1" x="1709"/>
        <item m="1" x="1210"/>
        <item m="1" x="1752"/>
        <item m="1" x="1231"/>
        <item m="1" x="1769"/>
        <item m="1" x="1251"/>
        <item m="1" x="1811"/>
        <item m="1" x="1292"/>
        <item m="1" x="1833"/>
        <item m="1" x="1604"/>
        <item m="1" x="1089"/>
        <item m="1" x="1628"/>
        <item m="1" x="1110"/>
        <item m="1" x="1641"/>
        <item m="1" x="1122"/>
        <item m="1" x="1656"/>
        <item m="1" x="1157"/>
        <item m="1" x="1691"/>
        <item m="1" x="1174"/>
        <item m="1" x="1711"/>
        <item m="1" x="1196"/>
        <item m="1" x="1755"/>
        <item m="1" x="1235"/>
        <item m="1" x="1773"/>
        <item m="1" x="1253"/>
        <item m="1" x="1795"/>
        <item m="1" x="1295"/>
        <item m="1" x="1837"/>
        <item m="1" x="1313"/>
        <item m="1" x="1856"/>
        <item m="1" x="1334"/>
        <item m="1" x="1644"/>
        <item m="1" x="1125"/>
        <item m="1" x="1658"/>
        <item m="1" x="1141"/>
        <item m="1" x="1676"/>
        <item m="1" x="1178"/>
        <item m="1" x="1715"/>
        <item m="1" x="1198"/>
        <item m="1" x="1735"/>
        <item m="1" x="1216"/>
        <item m="1" x="1777"/>
        <item m="1" x="1257"/>
        <item m="1" x="1797"/>
        <item m="1" x="1277"/>
        <item m="1" x="1817"/>
        <item m="1" x="1316"/>
        <item m="1" x="1859"/>
        <item m="1" x="1336"/>
        <item m="1" x="1881"/>
        <item m="1" x="1357"/>
        <item m="1" x="1661"/>
        <item m="1" x="1144"/>
        <item m="1" x="1678"/>
        <item m="1" x="1162"/>
        <item m="1" x="1719"/>
        <item m="1" x="1201"/>
        <item m="1" x="1739"/>
        <item m="1" x="1218"/>
        <item m="1" x="1760"/>
        <item m="1" x="1261"/>
        <item m="1" x="1801"/>
        <item m="1" x="1281"/>
        <item m="1" x="1819"/>
        <item m="1" x="1300"/>
        <item m="1" x="1863"/>
        <item m="1" x="1340"/>
        <item m="1" x="1885"/>
        <item m="1" x="1359"/>
        <item m="1" x="1906"/>
        <item m="1" x="1402"/>
        <item m="1" x="1949"/>
        <item m="1" x="1422"/>
        <item m="1" x="1698"/>
        <item m="1" x="1183"/>
        <item m="1" x="1222"/>
        <item m="1" x="1762"/>
        <item m="1" x="1242"/>
        <item m="1" x="1783"/>
        <item m="1" x="1285"/>
        <item m="1" x="1823"/>
        <item m="1" x="1302"/>
        <item m="1" x="1844"/>
        <item m="1" x="1321"/>
        <item m="1" x="1889"/>
        <item m="1" x="1363"/>
        <item m="1" x="1908"/>
        <item m="1" x="1383"/>
        <item m="1" x="1932"/>
        <item m="1" x="1425"/>
        <item m="1" x="1968"/>
        <item m="1" x="1443"/>
        <item m="1" x="1983"/>
        <item m="1" x="1463"/>
        <item m="1" x="1225"/>
        <item m="1" x="1765"/>
        <item m="1" x="1245"/>
        <item m="1" x="1785"/>
        <item m="1" x="1266"/>
        <item m="1" x="1827"/>
        <item m="1" x="1306"/>
        <item m="1" x="1847"/>
        <item m="1" x="1323"/>
        <item m="1" x="1869"/>
        <item m="1" x="1367"/>
        <item m="1" x="1912"/>
        <item m="1" x="1386"/>
        <item m="1" x="1934"/>
        <item m="1" x="1408"/>
        <item m="1" x="1971"/>
        <item m="1" x="1447"/>
        <item m="1" x="1986"/>
        <item m="1" x="1465"/>
        <item m="1" x="2006"/>
        <item m="1" x="1495"/>
        <item m="1" x="2037"/>
        <item m="1" x="1788"/>
        <item m="1" x="1268"/>
        <item m="1" x="1808"/>
        <item m="1" x="1851"/>
        <item m="1" x="1327"/>
        <item m="1" x="1871"/>
        <item m="1" x="1347"/>
        <item m="1" x="1915"/>
        <item m="1" x="1391"/>
        <item m="1" x="1938"/>
        <item m="1" x="1410"/>
        <item m="1" x="1956"/>
        <item m="1" x="1450"/>
        <item m="1" x="1991"/>
        <item m="1" x="1469"/>
        <item m="1" x="2008"/>
        <item m="1" x="1483"/>
        <item m="1" x="2040"/>
        <item m="1" x="1512"/>
        <item m="1" x="997"/>
        <item m="1" x="1524"/>
        <item m="1" x="1831"/>
        <item m="1" x="1330"/>
        <item m="1" x="1875"/>
        <item m="1" x="1349"/>
        <item m="1" x="1896"/>
        <item m="1" x="1373"/>
        <item m="1" x="1413"/>
        <item m="1" x="1958"/>
        <item m="1" x="1431"/>
        <item m="1" x="1976"/>
        <item m="1" x="1473"/>
        <item m="1" x="2012"/>
        <item m="1" x="1485"/>
        <item m="1" x="2025"/>
        <item m="1" x="1501"/>
        <item m="1" x="1000"/>
        <item m="1" x="1528"/>
        <item m="1" x="1007"/>
        <item m="1" x="1537"/>
        <item m="1" x="1018"/>
        <item m="1" x="1878"/>
        <item m="1" x="1352"/>
        <item m="1" x="1899"/>
        <item m="1" x="1375"/>
        <item m="1" x="1920"/>
        <item m="1" x="1417"/>
        <item m="1" x="1962"/>
        <item m="1" x="1435"/>
        <item m="1" x="1455"/>
        <item m="1" x="2016"/>
        <item m="1" x="1489"/>
        <item m="1" x="2029"/>
        <item m="1" x="1503"/>
        <item m="1" x="2045"/>
        <item m="1" x="1532"/>
        <item m="1" x="1010"/>
        <item m="1" x="1540"/>
        <item m="1" x="1548"/>
        <item m="1" x="1040"/>
        <item m="1" x="1564"/>
        <item m="1" x="1922"/>
        <item m="1" x="1397"/>
        <item m="1" x="1946"/>
        <item m="1" x="1438"/>
        <item m="1" x="1978"/>
        <item m="1" x="1457"/>
        <item m="1" x="1998"/>
        <item m="1" x="1478"/>
        <item m="1" x="2032"/>
        <item m="1" x="1506"/>
        <item m="1" x="2047"/>
        <item m="1" x="1519"/>
        <item m="1" x="1005"/>
        <item m="1" x="1542"/>
        <item m="1" x="1022"/>
        <item m="1" x="1550"/>
        <item m="1" x="1033"/>
        <item m="1" x="1048"/>
        <item m="1" x="1555"/>
        <item m="1" x="1038"/>
        <item m="1" x="1560"/>
        <item m="1" x="1045"/>
        <item m="1" x="1571"/>
        <item m="1" x="1062"/>
        <item m="1" x="1589"/>
        <item m="1" x="1069"/>
        <item m="1" x="1596"/>
        <item m="1" x="1081"/>
        <item m="1" x="1103"/>
        <item m="1" x="1633"/>
        <item m="1" x="1114"/>
        <item m="1" x="1648"/>
        <item m="1" x="1151"/>
        <item m="1" x="1685"/>
        <item m="1" x="1165"/>
        <item m="1" x="1703"/>
        <item m="1" x="1188"/>
        <item m="1" x="1749"/>
        <item m="1" x="1562"/>
        <item m="1" x="1047"/>
        <item m="1" x="1574"/>
        <item m="1" x="1055"/>
        <item m="1" x="1591"/>
        <item m="1" x="1073"/>
        <item m="1" x="1600"/>
        <item m="1" x="1086"/>
        <item m="1" x="1614"/>
        <item m="1" x="1105"/>
        <item m="1" x="1636"/>
        <item m="1" x="1118"/>
        <item m="1" x="1653"/>
        <item m="1" x="1134"/>
        <item m="1" x="1169"/>
        <item m="1" x="1707"/>
        <item m="1" x="1193"/>
        <item m="1" x="1728"/>
        <item m="1" x="1230"/>
        <item m="1" x="1583"/>
        <item m="1" x="1065"/>
        <item m="1" x="1593"/>
        <item m="1" x="1075"/>
        <item m="1" x="1618"/>
        <item m="1" x="1098"/>
        <item m="1" x="1626"/>
        <item m="1" x="1108"/>
        <item m="1" x="1639"/>
        <item m="1" x="1138"/>
        <item m="1" x="1671"/>
        <item m="1" x="1155"/>
        <item m="1" x="1689"/>
        <item m="1" x="1172"/>
        <item m="1" x="1732"/>
        <item m="1" x="1211"/>
        <item m="1" x="1753"/>
        <item m="1" x="1233"/>
        <item m="1" x="1771"/>
        <item m="1" x="1274"/>
        <item m="1" x="1812"/>
        <item m="1" x="1293"/>
        <item m="1" x="1835"/>
        <item m="1" x="1605"/>
        <item m="1" x="1099"/>
        <item m="1" x="1630"/>
        <item m="1" x="1111"/>
        <item m="1" x="1643"/>
        <item m="1" x="1124"/>
        <item m="1" x="1674"/>
        <item m="1" x="1159"/>
        <item m="1" x="1692"/>
        <item m="1" x="1176"/>
        <item m="1" x="1713"/>
        <item m="1" x="1214"/>
        <item m="1" x="1757"/>
        <item m="1" x="1236"/>
        <item m="1" x="1775"/>
        <item m="1" x="1255"/>
        <item m="1" x="1815"/>
        <item m="1" x="1297"/>
        <item m="1" x="1838"/>
        <item m="1" x="1314"/>
        <item m="1" x="1857"/>
        <item m="1" x="1112"/>
        <item m="1" x="1645"/>
        <item m="1" x="1127"/>
        <item m="1" x="1660"/>
        <item m="1" x="1143"/>
        <item m="1" x="1695"/>
        <item m="1" x="1179"/>
        <item m="1" x="1717"/>
        <item m="1" x="1200"/>
        <item m="1" x="1737"/>
        <item m="1" x="1239"/>
        <item m="1" x="1778"/>
        <item m="1" x="1259"/>
        <item m="1" x="1799"/>
        <item m="1" x="1279"/>
        <item m="1" x="1841"/>
        <item m="1" x="1317"/>
        <item m="1" x="1861"/>
        <item m="1" x="1338"/>
        <item m="1" x="1883"/>
        <item m="1" x="1927"/>
        <item m="1" x="1662"/>
        <item m="1" x="1146"/>
        <item m="1" x="1679"/>
        <item m="1" x="1182"/>
        <item m="1" x="1720"/>
        <item m="1" x="1202"/>
        <item m="1" x="1741"/>
        <item m="1" x="1220"/>
        <item m="1" x="1781"/>
        <item m="1" x="1263"/>
        <item m="1" x="1802"/>
        <item m="1" x="1283"/>
        <item m="1" x="1821"/>
        <item m="1" x="1865"/>
        <item m="1" x="1341"/>
        <item m="1" x="1887"/>
        <item m="1" x="1361"/>
        <item m="1" x="1930"/>
        <item m="1" x="1404"/>
        <item m="1" x="1950"/>
        <item m="1" x="1423"/>
        <item m="1" x="1699"/>
        <item m="1" x="1743"/>
        <item m="1" x="1224"/>
        <item m="1" x="1764"/>
        <item m="1" x="1244"/>
        <item m="1" x="1805"/>
        <item m="1" x="1286"/>
        <item m="1" x="1825"/>
        <item m="1" x="1304"/>
        <item m="1" x="1846"/>
        <item m="1" x="1344"/>
        <item m="1" x="1890"/>
        <item m="1" x="1365"/>
        <item m="1" x="1910"/>
        <item m="1" x="1385"/>
        <item m="1" x="1953"/>
        <item m="1" x="1426"/>
        <item m="1" x="1969"/>
        <item m="1" x="1445"/>
        <item m="1" x="1985"/>
        <item m="1" x="1744"/>
        <item m="1" x="1226"/>
        <item m="1" x="1766"/>
        <item m="1" x="1247"/>
        <item m="1" x="1787"/>
        <item m="1" x="1289"/>
        <item m="1" x="1828"/>
        <item m="1" x="1307"/>
        <item m="1" x="1849"/>
        <item m="1" x="1325"/>
        <item m="1" x="1893"/>
        <item m="1" x="1368"/>
        <item m="1" x="1913"/>
        <item m="1" x="1389"/>
        <item m="1" x="1936"/>
        <item m="1" x="1429"/>
        <item m="1" x="1972"/>
        <item m="1" x="1448"/>
        <item m="1" x="1989"/>
        <item m="1" x="1467"/>
        <item m="1" x="2022"/>
        <item m="1" x="1496"/>
        <item m="1" x="2038"/>
        <item m="1" x="1790"/>
        <item m="1" x="1269"/>
        <item m="1" x="1310"/>
        <item m="1" x="1852"/>
        <item m="1" x="1329"/>
        <item m="1" x="1873"/>
        <item m="1" x="1371"/>
        <item m="1" x="1917"/>
        <item m="1" x="1392"/>
        <item m="1" x="1940"/>
        <item m="1" x="1411"/>
        <item m="1" x="1975"/>
        <item m="1" x="1452"/>
        <item m="1" x="1992"/>
        <item m="1" x="1471"/>
        <item m="1" x="2010"/>
        <item m="1" x="1499"/>
        <item m="1" x="2042"/>
        <item m="1" x="1513"/>
        <item m="1" x="998"/>
        <item m="1" x="1526"/>
        <item m="1" x="1853"/>
        <item m="1" x="1331"/>
        <item m="1" x="1877"/>
        <item m="1" x="1351"/>
        <item m="1" x="1898"/>
        <item m="1" x="1942"/>
        <item m="1" x="1415"/>
        <item m="1" x="1960"/>
        <item m="1" x="1433"/>
        <item m="1" x="1995"/>
        <item m="1" x="1474"/>
        <item m="1" x="2014"/>
        <item m="1" x="1487"/>
        <item m="1" x="2027"/>
        <item m="1" x="1516"/>
        <item m="1" x="1001"/>
        <item m="1" x="1530"/>
        <item m="1" x="1009"/>
        <item m="1" x="1539"/>
        <item m="1" x="1031"/>
        <item m="1" x="1879"/>
        <item m="1" x="1353"/>
        <item m="1" x="1901"/>
        <item m="1" x="1376"/>
        <item m="1" x="1945"/>
        <item m="1" x="1419"/>
        <item m="1" x="1963"/>
        <item m="1" x="1437"/>
        <item m="1" x="1477"/>
        <item m="1" x="2018"/>
        <item m="1" x="1490"/>
        <item m="1" x="2031"/>
        <item m="1" x="1505"/>
        <item m="1" x="1004"/>
        <item m="1" x="1534"/>
        <item m="1" x="1011"/>
        <item m="1" x="1021"/>
        <item m="1" x="1556"/>
        <item m="1" x="1041"/>
        <item m="1" x="1565"/>
        <item m="1" x="1923"/>
        <item m="1" x="1398"/>
        <item m="1" x="1964"/>
        <item m="1" x="1440"/>
        <item m="1" x="1979"/>
        <item m="1" x="1458"/>
        <item m="1" x="1999"/>
        <item m="1" x="1491"/>
        <item m="1" x="2033"/>
        <item m="1" x="1508"/>
        <item m="1" x="2048"/>
        <item m="1" x="1520"/>
        <item m="1" x="1013"/>
        <item m="1" x="1543"/>
        <item m="1" x="1024"/>
        <item m="1" x="1551"/>
        <item m="1" x="1034"/>
        <item m="1" x="852"/>
        <item m="1" x="853"/>
        <item m="1" x="854"/>
        <item m="1" x="855"/>
        <item m="1" x="1573"/>
        <item m="1" x="856"/>
        <item m="1" x="857"/>
        <item m="1" x="858"/>
        <item m="1" x="859"/>
        <item m="1" x="860"/>
        <item m="1" x="1084"/>
        <item m="1" x="861"/>
        <item m="1" x="862"/>
        <item m="1" x="863"/>
        <item m="1" x="864"/>
        <item m="1" x="1651"/>
        <item m="1" x="865"/>
        <item m="1" x="866"/>
        <item m="1" x="867"/>
        <item m="1" x="868"/>
        <item m="1" x="869"/>
        <item m="1" x="1191"/>
        <item m="1" x="870"/>
        <item m="1" x="871"/>
        <item m="1" x="872"/>
        <item m="1" x="873"/>
        <item m="1" x="874"/>
        <item m="1" x="1056"/>
        <item m="1" x="875"/>
        <item m="1" x="876"/>
        <item m="1" x="877"/>
        <item m="1" x="878"/>
        <item m="1" x="879"/>
        <item m="1" x="1616"/>
        <item m="1" x="880"/>
        <item m="1" x="881"/>
        <item m="1" x="882"/>
        <item m="1" x="883"/>
        <item m="1" x="884"/>
        <item m="1" x="1136"/>
        <item m="1" x="885"/>
        <item m="1" x="886"/>
        <item m="1" x="887"/>
        <item m="1" x="888"/>
        <item m="1" x="1730"/>
        <item m="1" x="889"/>
        <item m="1" x="890"/>
        <item m="1" x="891"/>
        <item m="1" x="892"/>
        <item m="1" x="893"/>
        <item m="1" x="1076"/>
        <item m="1" x="894"/>
        <item m="1" x="895"/>
        <item m="1" x="896"/>
        <item m="1" x="897"/>
        <item m="1" x="898"/>
        <item m="1" x="1642"/>
        <item m="1" x="899"/>
        <item m="1" x="900"/>
        <item m="1" x="901"/>
        <item m="1" x="902"/>
        <item m="1" x="903"/>
        <item m="1" x="1175"/>
        <item m="1" x="904"/>
        <item m="1" x="905"/>
        <item m="1" x="906"/>
        <item m="1" x="907"/>
        <item m="1" x="908"/>
        <item m="1" x="1774"/>
        <item m="1" x="909"/>
        <item m="1" x="910"/>
        <item m="1" x="911"/>
        <item m="1" x="912"/>
        <item m="1" x="964"/>
        <item m="1" x="1606"/>
        <item m="1" x="913"/>
        <item m="1" x="914"/>
        <item m="1" x="915"/>
        <item m="1" x="916"/>
        <item m="1" x="917"/>
        <item m="1" x="1126"/>
        <item m="1" x="918"/>
        <item m="1" x="919"/>
        <item m="1" x="920"/>
        <item m="1" x="921"/>
        <item m="1" x="922"/>
        <item m="1" x="1716"/>
        <item m="1" x="923"/>
        <item m="1" x="924"/>
        <item m="1" x="925"/>
        <item m="1" x="926"/>
        <item m="1" x="927"/>
        <item m="1" x="1258"/>
        <item m="1" x="928"/>
        <item m="1" x="929"/>
        <item m="1" x="930"/>
        <item m="1" x="931"/>
        <item m="1" x="932"/>
        <item m="1" x="1860"/>
        <item m="1" x="933"/>
        <item m="1" x="934"/>
        <item m="1" x="935"/>
        <item m="1" x="936"/>
        <item m="1" x="937"/>
        <item m="1" x="1145"/>
        <item m="1" x="938"/>
        <item m="1" x="939"/>
        <item m="1" x="940"/>
        <item m="1" x="941"/>
        <item m="1" x="942"/>
        <item m="1" x="1740"/>
        <item m="1" x="943"/>
        <item m="1" x="944"/>
        <item m="1" x="945"/>
        <item m="1" x="946"/>
        <item m="1" x="947"/>
        <item m="1" x="1282"/>
        <item m="1" x="948"/>
        <item m="1" x="949"/>
        <item m="1" x="950"/>
        <item m="1" x="951"/>
        <item m="1" x="952"/>
        <item m="1" x="1886"/>
        <item m="1" x="953"/>
        <item m="1" x="954"/>
        <item m="1" x="955"/>
        <item m="1" x="956"/>
        <item m="1" x="1680"/>
        <item m="1" x="957"/>
        <item m="1" x="958"/>
        <item m="1" x="959"/>
        <item m="1" x="960"/>
        <item m="1" x="961"/>
        <item m="1" x="1223"/>
        <item m="1" x="962"/>
        <item m="1" x="963"/>
        <item m="1" x="769"/>
        <item m="1" x="770"/>
        <item m="1" x="771"/>
        <item m="1" x="1824"/>
        <item m="1" x="772"/>
        <item m="1" x="773"/>
        <item m="1" x="774"/>
        <item m="1" x="775"/>
        <item m="1" x="1364"/>
        <item m="1" x="776"/>
        <item m="1" x="777"/>
        <item m="1" x="778"/>
        <item m="1" x="779"/>
        <item m="1" x="780"/>
        <item m="1" x="1700"/>
        <item m="1" x="781"/>
        <item m="1" x="782"/>
        <item m="1" x="783"/>
        <item m="1" x="784"/>
        <item m="1" x="1246"/>
        <item m="1" x="785"/>
        <item m="1" x="786"/>
        <item m="1" x="787"/>
        <item m="1" x="788"/>
        <item m="1" x="789"/>
        <item m="1" x="1848"/>
        <item m="1" x="790"/>
        <item m="1" x="791"/>
        <item m="1" x="792"/>
        <item m="1" x="793"/>
        <item m="1" x="794"/>
        <item m="1" x="1387"/>
        <item m="1" x="795"/>
        <item m="1" x="796"/>
        <item m="1" x="797"/>
        <item m="1" x="798"/>
        <item m="1" x="799"/>
        <item m="1" x="1987"/>
        <item m="1" x="800"/>
        <item m="1" x="801"/>
        <item m="1" x="802"/>
        <item m="1" x="803"/>
        <item m="1" x="804"/>
        <item m="1" x="1789"/>
        <item m="1" x="805"/>
        <item m="1" x="806"/>
        <item m="1" x="807"/>
        <item m="1" x="808"/>
        <item m="1" x="809"/>
        <item m="1" x="1328"/>
        <item m="1" x="810"/>
        <item m="1" x="811"/>
        <item m="1" x="812"/>
        <item m="1" x="813"/>
        <item m="1" x="814"/>
        <item m="1" x="1939"/>
        <item m="1" x="815"/>
        <item m="1" x="816"/>
        <item m="1" x="817"/>
        <item m="1" x="818"/>
        <item m="1" x="819"/>
        <item m="1" x="1470"/>
        <item m="1" x="820"/>
        <item m="1" x="821"/>
        <item m="1" x="822"/>
        <item m="1" x="823"/>
        <item m="1" x="824"/>
        <item m="1" x="1270"/>
        <item m="1" x="825"/>
        <item m="1" x="826"/>
        <item m="1" x="827"/>
        <item m="1" x="828"/>
        <item m="1" x="1876"/>
        <item m="1" x="829"/>
        <item m="1" x="830"/>
        <item m="1" x="831"/>
        <item m="1" x="832"/>
        <item m="1" x="833"/>
        <item m="1" x="1414"/>
        <item m="1" x="834"/>
        <item m="1" x="835"/>
        <item m="1" x="836"/>
        <item m="1" x="837"/>
        <item m="1" x="838"/>
        <item m="1" x="2013"/>
        <item m="1" x="839"/>
        <item m="1" x="840"/>
        <item m="1" x="841"/>
        <item m="1" x="842"/>
        <item m="1" x="843"/>
        <item m="1" x="1529"/>
        <item m="1" x="844"/>
        <item m="1" x="845"/>
        <item m="1" x="846"/>
        <item m="1" x="847"/>
        <item m="1" x="848"/>
        <item m="1" x="1900"/>
        <item m="1" x="849"/>
        <item m="1" x="850"/>
        <item m="1" x="851"/>
        <item m="1" x="994"/>
        <item m="1" x="1436"/>
        <item m="1" x="965"/>
        <item m="1" x="966"/>
        <item m="1" x="967"/>
        <item m="1" x="968"/>
        <item m="1" x="969"/>
        <item m="1" x="2030"/>
        <item m="1" x="970"/>
        <item m="1" x="971"/>
        <item m="1" x="972"/>
        <item m="1" x="973"/>
        <item m="1" x="974"/>
        <item m="1" x="1541"/>
        <item m="1" x="975"/>
        <item m="1" x="976"/>
        <item m="1" x="977"/>
        <item m="1" x="978"/>
        <item m="1" x="979"/>
        <item m="1" x="1377"/>
        <item m="1" x="980"/>
        <item m="1" x="981"/>
        <item m="1" x="982"/>
        <item m="1" x="983"/>
        <item m="1" x="1439"/>
        <item m="1" x="984"/>
        <item m="1" x="985"/>
        <item m="1" x="986"/>
        <item m="1" x="987"/>
        <item m="1" x="988"/>
        <item m="1" x="1507"/>
        <item m="1" x="989"/>
        <item m="1" x="990"/>
        <item m="1" x="991"/>
        <item m="1" x="1012"/>
        <item m="1" x="992"/>
        <item m="1" x="1023"/>
        <item m="1" x="993"/>
        <item m="1" x="1557"/>
        <item m="1" x="1042"/>
        <item m="1" x="1566"/>
        <item m="1" x="1924"/>
        <item m="1" x="1399"/>
        <item m="1" x="1965"/>
        <item m="1" x="1441"/>
        <item m="1" x="1980"/>
        <item m="1" x="1459"/>
        <item m="1" x="2000"/>
        <item m="1" x="1492"/>
        <item m="1" x="2034"/>
        <item m="1" x="1509"/>
        <item m="1" x="2049"/>
        <item m="1" x="1521"/>
        <item m="1" x="1014"/>
        <item m="1" x="1544"/>
        <item m="1" x="1025"/>
        <item m="1" x="1552"/>
        <item m="1" x="1035"/>
        <item m="1" x="687"/>
        <item m="1" x="586"/>
        <item m="1" x="587"/>
        <item m="1" x="588"/>
        <item m="1" x="589"/>
        <item m="1" x="590"/>
        <item m="1" x="591"/>
        <item m="1" x="592"/>
        <item m="1" x="593"/>
        <item m="1" x="594"/>
        <item m="1" x="595"/>
        <item m="1" x="596"/>
        <item m="1" x="597"/>
        <item m="1" x="598"/>
        <item m="1" x="599"/>
        <item m="1" x="600"/>
        <item m="1" x="601"/>
        <item m="1" x="602"/>
        <item m="1" x="603"/>
        <item m="1" x="604"/>
        <item m="1" x="605"/>
        <item m="1" x="606"/>
        <item m="1" x="607"/>
        <item m="1" x="608"/>
        <item m="1" x="609"/>
        <item m="1" x="610"/>
        <item m="1" x="611"/>
        <item m="1" x="612"/>
        <item m="1" x="613"/>
        <item m="1" x="614"/>
        <item m="1" x="615"/>
        <item m="1" x="616"/>
        <item m="1" x="617"/>
        <item m="1" x="618"/>
        <item m="1" x="619"/>
        <item m="1" x="620"/>
        <item m="1" x="621"/>
        <item m="1" x="622"/>
        <item m="1" x="623"/>
        <item m="1" x="624"/>
        <item m="1" x="625"/>
        <item m="1" x="688"/>
        <item m="1" x="689"/>
        <item m="1" x="690"/>
        <item m="1" x="691"/>
        <item m="1" x="692"/>
        <item m="1" x="693"/>
        <item m="1" x="748"/>
        <item m="1" x="694"/>
        <item m="1" x="695"/>
        <item m="1" x="749"/>
        <item m="1" x="750"/>
        <item m="1" x="766"/>
        <item m="1" x="767"/>
        <item m="1" x="751"/>
        <item m="1" x="752"/>
        <item m="1" x="753"/>
        <item m="1" x="754"/>
        <item m="1" x="626"/>
        <item m="1" x="755"/>
        <item m="1" x="756"/>
        <item m="1" x="757"/>
        <item m="1" x="627"/>
        <item m="1" x="628"/>
        <item m="1" x="758"/>
        <item m="1" x="759"/>
        <item m="1" x="760"/>
        <item m="1" x="761"/>
        <item m="1" x="762"/>
        <item m="1" x="629"/>
        <item m="1" x="630"/>
        <item m="1" x="631"/>
        <item m="1" x="632"/>
        <item m="1" x="633"/>
        <item m="1" x="634"/>
        <item m="1" x="635"/>
        <item m="1" x="636"/>
        <item m="1" x="637"/>
        <item m="1" x="638"/>
        <item m="1" x="639"/>
        <item m="1" x="640"/>
        <item m="1" x="641"/>
        <item m="1" x="642"/>
        <item m="1" x="643"/>
        <item m="1" x="644"/>
        <item m="1" x="645"/>
        <item m="1" x="646"/>
        <item m="1" x="647"/>
        <item m="1" x="648"/>
        <item m="1" x="649"/>
        <item m="1" x="650"/>
        <item m="1" x="651"/>
        <item m="1" x="652"/>
        <item m="1" x="653"/>
        <item m="1" x="654"/>
        <item m="1" x="655"/>
        <item m="1" x="656"/>
        <item m="1" x="657"/>
        <item m="1" x="658"/>
        <item m="1" x="659"/>
        <item m="1" x="660"/>
        <item m="1" x="661"/>
        <item m="1" x="662"/>
        <item m="1" x="663"/>
        <item m="1" x="664"/>
        <item m="1" x="665"/>
        <item m="1" x="666"/>
        <item m="1" x="667"/>
        <item m="1" x="668"/>
        <item m="1" x="669"/>
        <item m="1" x="670"/>
        <item m="1" x="671"/>
        <item m="1" x="672"/>
        <item m="1" x="673"/>
        <item m="1" x="674"/>
        <item m="1" x="675"/>
        <item m="1" x="676"/>
        <item m="1" x="677"/>
        <item m="1" x="678"/>
        <item m="1" x="679"/>
        <item m="1" x="680"/>
        <item m="1" x="681"/>
        <item m="1" x="682"/>
        <item m="1" x="683"/>
        <item m="1" x="684"/>
        <item m="1" x="685"/>
        <item m="1" x="686"/>
        <item m="1" x="518"/>
        <item m="1" x="519"/>
        <item m="1" x="520"/>
        <item m="1" x="521"/>
        <item m="1" x="522"/>
        <item m="1" x="523"/>
        <item m="1" x="524"/>
        <item m="1" x="525"/>
        <item m="1" x="526"/>
        <item m="1" x="527"/>
        <item m="1" x="528"/>
        <item m="1" x="529"/>
        <item m="1" x="530"/>
        <item m="1" x="531"/>
        <item m="1" x="532"/>
        <item m="1" x="533"/>
        <item m="1" x="534"/>
        <item m="1" x="535"/>
        <item m="1" x="536"/>
        <item m="1" x="537"/>
        <item m="1" x="538"/>
        <item m="1" x="539"/>
        <item m="1" x="540"/>
        <item m="1" x="541"/>
        <item m="1" x="542"/>
        <item m="1" x="543"/>
        <item m="1" x="544"/>
        <item m="1" x="545"/>
        <item m="1" x="546"/>
        <item m="1" x="547"/>
        <item m="1" x="548"/>
        <item m="1" x="549"/>
        <item m="1" x="550"/>
        <item m="1" x="551"/>
        <item m="1" x="552"/>
        <item m="1" x="553"/>
        <item m="1" x="554"/>
        <item m="1" x="555"/>
        <item m="1" x="556"/>
        <item m="1" x="557"/>
        <item m="1" x="558"/>
        <item m="1" x="559"/>
        <item m="1" x="560"/>
        <item m="1" x="561"/>
        <item m="1" x="562"/>
        <item m="1" x="563"/>
        <item m="1" x="564"/>
        <item m="1" x="565"/>
        <item m="1" x="566"/>
        <item m="1" x="567"/>
        <item m="1" x="568"/>
        <item m="1" x="569"/>
        <item m="1" x="570"/>
        <item m="1" x="571"/>
        <item m="1" x="572"/>
        <item m="1" x="573"/>
        <item m="1" x="574"/>
        <item m="1" x="575"/>
        <item m="1" x="576"/>
        <item m="1" x="577"/>
        <item m="1" x="578"/>
        <item m="1" x="579"/>
        <item m="1" x="580"/>
        <item m="1" x="581"/>
        <item m="1" x="582"/>
        <item m="1" x="583"/>
        <item m="1" x="584"/>
        <item m="1" x="585"/>
        <item m="1" x="763"/>
        <item m="1" x="764"/>
        <item m="1" x="765"/>
        <item m="1" x="696"/>
        <item m="1" x="697"/>
        <item m="1" x="698"/>
        <item m="1" x="699"/>
        <item m="1" x="700"/>
        <item m="1" x="701"/>
        <item m="1" x="702"/>
        <item m="1" x="703"/>
        <item m="1" x="704"/>
        <item m="1" x="705"/>
        <item m="1" x="706"/>
        <item m="1" x="707"/>
        <item m="1" x="708"/>
        <item m="1" x="709"/>
        <item m="1" x="710"/>
        <item m="1" x="711"/>
        <item m="1" x="712"/>
        <item m="1" x="713"/>
        <item m="1" x="714"/>
        <item m="1" x="715"/>
        <item m="1" x="716"/>
        <item m="1" x="717"/>
        <item m="1" x="718"/>
        <item m="1" x="719"/>
        <item m="1" x="720"/>
        <item m="1" x="721"/>
        <item m="1" x="722"/>
        <item m="1" x="723"/>
        <item m="1" x="724"/>
        <item m="1" x="725"/>
        <item m="1" x="726"/>
        <item m="1" x="727"/>
        <item m="1" x="728"/>
        <item m="1" x="729"/>
        <item m="1" x="730"/>
        <item m="1" x="731"/>
        <item m="1" x="732"/>
        <item m="1" x="733"/>
        <item m="1" x="734"/>
        <item m="1" x="735"/>
        <item m="1" x="736"/>
        <item m="1" x="737"/>
        <item m="1" x="738"/>
        <item m="1" x="739"/>
        <item m="1" x="740"/>
        <item m="1" x="741"/>
        <item m="1" x="742"/>
        <item m="1" x="743"/>
        <item m="1" x="744"/>
        <item m="1" x="745"/>
        <item m="1" x="746"/>
        <item m="1" x="747"/>
        <item m="1" x="467"/>
        <item m="1" x="513"/>
        <item m="1" x="514"/>
        <item m="1" x="468"/>
        <item m="1" x="469"/>
        <item m="1" x="470"/>
        <item m="1" x="471"/>
        <item m="1" x="360"/>
        <item m="1" x="361"/>
        <item m="1" x="362"/>
        <item m="1" x="363"/>
        <item m="1" x="364"/>
        <item m="1" x="365"/>
        <item m="1" x="366"/>
        <item m="1" x="367"/>
        <item m="1" x="368"/>
        <item m="1" x="369"/>
        <item m="1" x="370"/>
        <item m="1" x="371"/>
        <item m="1" x="372"/>
        <item m="1" x="373"/>
        <item m="1" x="374"/>
        <item m="1" x="375"/>
        <item m="1" x="376"/>
        <item m="1" x="377"/>
        <item m="1" x="378"/>
        <item m="1" x="379"/>
        <item m="1" x="380"/>
        <item m="1" x="381"/>
        <item m="1" x="382"/>
        <item m="1" x="383"/>
        <item m="1" x="384"/>
        <item m="1" x="385"/>
        <item m="1" x="386"/>
        <item m="1" x="387"/>
        <item m="1" x="388"/>
        <item m="1" x="389"/>
        <item m="1" x="390"/>
        <item m="1" x="391"/>
        <item m="1" x="392"/>
        <item m="1" x="393"/>
        <item m="1" x="394"/>
        <item m="1" x="395"/>
        <item m="1" x="396"/>
        <item m="1" x="397"/>
        <item m="1" x="398"/>
        <item m="1" x="399"/>
        <item m="1" x="400"/>
        <item m="1" x="401"/>
        <item m="1" x="402"/>
        <item m="1" x="403"/>
        <item m="1" x="404"/>
        <item m="1" x="405"/>
        <item m="1" x="406"/>
        <item m="1" x="407"/>
        <item m="1" x="408"/>
        <item m="1" x="409"/>
        <item m="1" x="410"/>
        <item m="1" x="411"/>
        <item m="1" x="412"/>
        <item m="1" x="413"/>
        <item m="1" x="414"/>
        <item m="1" x="415"/>
        <item m="1" x="416"/>
        <item m="1" x="417"/>
        <item m="1" x="418"/>
        <item m="1" x="419"/>
        <item m="1" x="420"/>
        <item m="1" x="421"/>
        <item m="1" x="422"/>
        <item m="1" x="423"/>
        <item m="1" x="424"/>
        <item m="1" x="425"/>
        <item m="1" x="426"/>
        <item m="1" x="427"/>
        <item m="1" x="428"/>
        <item m="1" x="429"/>
        <item m="1" x="430"/>
        <item m="1" x="431"/>
        <item m="1" x="432"/>
        <item m="1" x="436"/>
        <item m="1" x="437"/>
        <item m="1" x="438"/>
        <item m="1" x="439"/>
        <item m="1" x="440"/>
        <item m="1" x="441"/>
        <item m="1" x="442"/>
        <item m="1" x="443"/>
        <item m="1" x="444"/>
        <item m="1" x="445"/>
        <item m="1" x="446"/>
        <item m="1" x="447"/>
        <item m="1" x="448"/>
        <item m="1" x="449"/>
        <item m="1" x="450"/>
        <item m="1" x="451"/>
        <item m="1" x="452"/>
        <item m="1" x="453"/>
        <item m="1" x="454"/>
        <item m="1" x="455"/>
        <item m="1" x="456"/>
        <item m="1" x="457"/>
        <item m="1" x="458"/>
        <item m="1" x="459"/>
        <item m="1" x="460"/>
        <item m="1" x="461"/>
        <item m="1" x="462"/>
        <item m="1" x="463"/>
        <item m="1" x="464"/>
        <item m="1" x="465"/>
        <item m="1" x="466"/>
        <item m="1" x="276"/>
        <item m="1" x="277"/>
        <item m="1" x="278"/>
        <item m="1" x="279"/>
        <item m="1" x="280"/>
        <item m="1" x="281"/>
        <item m="1" x="282"/>
        <item m="1" x="283"/>
        <item m="1" x="284"/>
        <item m="1" x="285"/>
        <item m="1" x="286"/>
        <item m="1" x="287"/>
        <item m="1" x="288"/>
        <item m="1" x="289"/>
        <item m="1" x="290"/>
        <item m="1" x="291"/>
        <item m="1" x="292"/>
        <item m="1" x="293"/>
        <item m="1" x="294"/>
        <item m="1" x="295"/>
        <item m="1" x="296"/>
        <item m="1" x="297"/>
        <item m="1" x="298"/>
        <item m="1" x="299"/>
        <item m="1" x="300"/>
        <item m="1" x="301"/>
        <item m="1" x="302"/>
        <item m="1" x="303"/>
        <item m="1" x="304"/>
        <item m="1" x="305"/>
        <item m="1" x="306"/>
        <item m="1" x="307"/>
        <item m="1" x="308"/>
        <item m="1" x="309"/>
        <item m="1" x="310"/>
        <item m="1" x="311"/>
        <item m="1" x="312"/>
        <item m="1" x="313"/>
        <item m="1" x="314"/>
        <item m="1" x="315"/>
        <item m="1" x="316"/>
        <item m="1" x="317"/>
        <item m="1" x="318"/>
        <item m="1" x="319"/>
        <item m="1" x="320"/>
        <item m="1" x="321"/>
        <item m="1" x="322"/>
        <item m="1" x="323"/>
        <item m="1" x="324"/>
        <item m="1" x="325"/>
        <item m="1" x="326"/>
        <item m="1" x="327"/>
        <item m="1" x="328"/>
        <item m="1" x="329"/>
        <item m="1" x="330"/>
        <item m="1" x="331"/>
        <item m="1" x="332"/>
        <item m="1" x="333"/>
        <item m="1" x="334"/>
        <item m="1" x="335"/>
        <item m="1" x="336"/>
        <item m="1" x="337"/>
        <item m="1" x="338"/>
        <item m="1" x="339"/>
        <item m="1" x="340"/>
        <item m="1" x="341"/>
        <item m="1" x="342"/>
        <item m="1" x="343"/>
        <item m="1" x="344"/>
        <item m="1" x="345"/>
        <item m="1" x="346"/>
        <item m="1" x="347"/>
        <item m="1" x="348"/>
        <item m="1" x="349"/>
        <item m="1" x="350"/>
        <item m="1" x="351"/>
        <item m="1" x="352"/>
        <item m="1" x="353"/>
        <item m="1" x="354"/>
        <item m="1" x="355"/>
        <item m="1" x="356"/>
        <item m="1" x="357"/>
        <item m="1" x="358"/>
        <item m="1" x="359"/>
        <item m="1" x="515"/>
        <item m="1" x="516"/>
        <item m="1" x="517"/>
        <item m="1" x="472"/>
        <item m="1" x="473"/>
        <item m="1" x="474"/>
        <item m="1" x="475"/>
        <item m="1" x="476"/>
        <item m="1" x="477"/>
        <item m="1" x="478"/>
        <item m="1" x="479"/>
        <item m="1" x="480"/>
        <item m="1" x="481"/>
        <item m="1" x="482"/>
        <item m="1" x="483"/>
        <item m="1" x="484"/>
        <item m="1" x="485"/>
        <item m="1" x="486"/>
        <item m="1" x="487"/>
        <item m="1" x="488"/>
        <item m="1" x="489"/>
        <item m="1" x="490"/>
        <item m="1" x="491"/>
        <item m="1" x="492"/>
        <item m="1" x="493"/>
        <item m="1" x="494"/>
        <item m="1" x="495"/>
        <item m="1" x="496"/>
        <item m="1" x="497"/>
        <item m="1" x="498"/>
        <item m="1" x="499"/>
        <item m="1" x="500"/>
        <item m="1" x="501"/>
        <item m="1" x="502"/>
        <item m="1" x="503"/>
        <item m="1" x="504"/>
        <item m="1" x="505"/>
        <item m="1" x="506"/>
        <item m="1" x="507"/>
        <item m="1" x="508"/>
        <item m="1" x="509"/>
        <item m="1" x="433"/>
        <item m="1" x="510"/>
        <item m="1" x="511"/>
        <item m="1" x="434"/>
        <item m="1" x="512"/>
        <item m="1" x="435"/>
        <item x="33"/>
        <item m="1" x="272"/>
        <item x="101"/>
        <item x="34"/>
        <item x="102"/>
        <item x="103"/>
        <item x="35"/>
        <item m="1" x="230"/>
        <item x="104"/>
        <item x="36"/>
        <item x="105"/>
        <item x="106"/>
        <item x="37"/>
        <item m="1" x="206"/>
        <item x="38"/>
        <item x="107"/>
        <item x="108"/>
        <item x="39"/>
        <item m="1" x="207"/>
        <item x="109"/>
        <item x="40"/>
        <item x="110"/>
        <item x="111"/>
        <item x="41"/>
        <item m="1" x="208"/>
        <item x="112"/>
        <item x="42"/>
        <item x="113"/>
        <item x="114"/>
        <item x="43"/>
        <item m="1" x="209"/>
        <item x="115"/>
        <item x="44"/>
        <item x="116"/>
        <item x="117"/>
        <item x="45"/>
        <item m="1" x="210"/>
        <item x="46"/>
        <item x="118"/>
        <item x="119"/>
        <item x="47"/>
        <item m="1" x="211"/>
        <item x="120"/>
        <item x="48"/>
        <item x="121"/>
        <item x="122"/>
        <item x="49"/>
        <item m="1" x="212"/>
        <item x="123"/>
        <item x="50"/>
        <item x="124"/>
        <item x="125"/>
        <item x="126"/>
        <item m="1" x="213"/>
        <item x="127"/>
        <item x="128"/>
        <item x="129"/>
        <item x="130"/>
        <item x="131"/>
        <item m="1" x="214"/>
        <item x="132"/>
        <item x="133"/>
        <item x="134"/>
        <item x="135"/>
        <item x="136"/>
        <item m="1" x="215"/>
        <item x="137"/>
        <item x="138"/>
        <item x="139"/>
        <item x="140"/>
        <item x="141"/>
        <item m="1" x="216"/>
        <item x="142"/>
        <item x="143"/>
        <item x="144"/>
        <item x="145"/>
        <item x="146"/>
        <item m="1" x="217"/>
        <item x="147"/>
        <item x="148"/>
        <item x="149"/>
        <item x="150"/>
        <item x="151"/>
        <item m="1" x="218"/>
        <item x="152"/>
        <item x="51"/>
        <item x="153"/>
        <item x="154"/>
        <item x="52"/>
        <item m="1" x="219"/>
        <item x="53"/>
        <item x="54"/>
        <item x="55"/>
        <item x="56"/>
        <item x="57"/>
        <item m="1" x="220"/>
        <item x="58"/>
        <item x="59"/>
        <item x="60"/>
        <item x="61"/>
        <item x="62"/>
        <item m="1" x="224"/>
        <item x="63"/>
        <item x="64"/>
        <item x="65"/>
        <item x="66"/>
        <item x="67"/>
        <item m="1" x="225"/>
        <item x="68"/>
        <item x="69"/>
        <item x="70"/>
        <item x="71"/>
        <item x="72"/>
        <item m="1" x="226"/>
        <item x="73"/>
        <item x="74"/>
        <item x="75"/>
        <item x="76"/>
        <item x="77"/>
        <item m="1" x="227"/>
        <item x="78"/>
        <item x="79"/>
        <item x="80"/>
        <item x="81"/>
        <item m="1" x="228"/>
        <item x="82"/>
        <item x="83"/>
        <item x="84"/>
        <item x="0"/>
        <item x="1"/>
        <item m="1" x="229"/>
        <item x="2"/>
        <item x="3"/>
        <item x="4"/>
        <item x="5"/>
        <item x="6"/>
        <item m="1" x="156"/>
        <item x="7"/>
        <item x="8"/>
        <item x="9"/>
        <item x="85"/>
        <item m="1" x="157"/>
        <item x="86"/>
        <item x="87"/>
        <item x="88"/>
        <item x="89"/>
        <item x="90"/>
        <item m="1" x="158"/>
        <item x="91"/>
        <item x="92"/>
        <item x="93"/>
        <item x="94"/>
        <item m="1" x="159"/>
        <item x="95"/>
        <item x="96"/>
        <item x="97"/>
        <item x="98"/>
        <item x="99"/>
        <item m="1" x="160"/>
        <item x="100"/>
        <item x="10"/>
        <item x="11"/>
        <item x="12"/>
        <item x="13"/>
        <item m="1" x="161"/>
        <item x="14"/>
        <item x="15"/>
        <item x="16"/>
        <item x="17"/>
        <item x="18"/>
        <item m="1" x="162"/>
        <item x="19"/>
        <item x="20"/>
        <item x="21"/>
        <item x="22"/>
        <item x="23"/>
        <item m="1" x="163"/>
        <item x="24"/>
        <item x="25"/>
        <item x="26"/>
        <item x="27"/>
        <item x="28"/>
        <item m="1" x="164"/>
        <item x="29"/>
        <item x="30"/>
        <item x="31"/>
        <item x="32"/>
        <item m="1" x="165"/>
        <item m="1" x="166"/>
        <item m="1" x="167"/>
        <item m="1" x="168"/>
        <item m="1" x="169"/>
        <item m="1" x="170"/>
        <item m="1" x="171"/>
        <item m="1" x="172"/>
        <item m="1" x="173"/>
        <item m="1" x="174"/>
        <item m="1" x="175"/>
        <item m="1" x="176"/>
        <item m="1" x="177"/>
        <item m="1" x="178"/>
        <item m="1" x="179"/>
        <item m="1" x="180"/>
        <item m="1" x="181"/>
        <item m="1" x="182"/>
        <item m="1" x="183"/>
        <item m="1" x="184"/>
        <item m="1" x="185"/>
        <item m="1" x="186"/>
        <item m="1" x="187"/>
        <item m="1" x="188"/>
        <item m="1" x="189"/>
        <item m="1" x="190"/>
        <item m="1" x="191"/>
        <item m="1" x="192"/>
        <item m="1" x="193"/>
        <item m="1" x="194"/>
        <item m="1" x="195"/>
        <item m="1" x="196"/>
        <item m="1" x="197"/>
        <item m="1" x="198"/>
        <item m="1" x="199"/>
        <item m="1" x="200"/>
        <item m="1" x="201"/>
        <item m="1" x="202"/>
        <item m="1" x="203"/>
        <item m="1" x="204"/>
        <item m="1" x="205"/>
        <item m="1" x="273"/>
        <item m="1" x="274"/>
        <item m="1" x="275"/>
        <item m="1" x="231"/>
        <item m="1" x="232"/>
        <item m="1" x="233"/>
        <item m="1" x="234"/>
        <item m="1" x="235"/>
        <item m="1" x="236"/>
        <item m="1" x="237"/>
        <item m="1" x="238"/>
        <item m="1" x="239"/>
        <item m="1" x="240"/>
        <item m="1" x="241"/>
        <item m="1" x="242"/>
        <item m="1" x="243"/>
        <item m="1" x="244"/>
        <item m="1" x="245"/>
        <item m="1" x="246"/>
        <item m="1" x="247"/>
        <item m="1" x="248"/>
        <item m="1" x="249"/>
        <item m="1" x="250"/>
        <item m="1" x="251"/>
        <item m="1" x="252"/>
        <item m="1" x="253"/>
        <item m="1" x="254"/>
        <item m="1" x="255"/>
        <item m="1" x="256"/>
        <item m="1" x="257"/>
        <item m="1" x="258"/>
        <item m="1" x="259"/>
        <item m="1" x="260"/>
        <item m="1" x="261"/>
        <item m="1" x="262"/>
        <item m="1" x="263"/>
        <item m="1" x="264"/>
        <item m="1" x="265"/>
        <item m="1" x="266"/>
        <item m="1" x="267"/>
        <item m="1" x="268"/>
        <item m="1" x="221"/>
        <item m="1" x="269"/>
        <item m="1" x="270"/>
        <item m="1" x="222"/>
        <item m="1" x="271"/>
        <item m="1" x="223"/>
        <item x="155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19">
        <item x="1"/>
        <item x="2"/>
        <item x="8"/>
        <item x="9"/>
        <item x="13"/>
        <item x="12"/>
        <item x="3"/>
        <item x="11"/>
        <item x="0"/>
        <item x="7"/>
        <item x="10"/>
        <item x="4"/>
        <item x="5"/>
        <item x="6"/>
        <item m="1" x="14"/>
        <item m="1" x="15"/>
        <item m="1" x="16"/>
        <item m="1" x="17"/>
        <item t="default"/>
      </items>
    </pivotField>
  </pivotFields>
  <rowFields count="1">
    <field x="3"/>
  </rowFields>
  <rowItems count="156">
    <i>
      <x v="1774"/>
    </i>
    <i>
      <x v="1776"/>
    </i>
    <i>
      <x v="1777"/>
    </i>
    <i>
      <x v="1778"/>
    </i>
    <i>
      <x v="1779"/>
    </i>
    <i>
      <x v="1780"/>
    </i>
    <i>
      <x v="1782"/>
    </i>
    <i>
      <x v="1783"/>
    </i>
    <i>
      <x v="1784"/>
    </i>
    <i>
      <x v="1785"/>
    </i>
    <i>
      <x v="1786"/>
    </i>
    <i>
      <x v="1788"/>
    </i>
    <i>
      <x v="1789"/>
    </i>
    <i>
      <x v="1790"/>
    </i>
    <i>
      <x v="1791"/>
    </i>
    <i>
      <x v="1793"/>
    </i>
    <i>
      <x v="1794"/>
    </i>
    <i>
      <x v="1795"/>
    </i>
    <i>
      <x v="1796"/>
    </i>
    <i>
      <x v="1797"/>
    </i>
    <i>
      <x v="1799"/>
    </i>
    <i>
      <x v="1800"/>
    </i>
    <i>
      <x v="1801"/>
    </i>
    <i>
      <x v="1802"/>
    </i>
    <i>
      <x v="1803"/>
    </i>
    <i>
      <x v="1805"/>
    </i>
    <i>
      <x v="1806"/>
    </i>
    <i>
      <x v="1807"/>
    </i>
    <i>
      <x v="1808"/>
    </i>
    <i>
      <x v="1809"/>
    </i>
    <i>
      <x v="1811"/>
    </i>
    <i>
      <x v="1812"/>
    </i>
    <i>
      <x v="1813"/>
    </i>
    <i>
      <x v="1814"/>
    </i>
    <i>
      <x v="1816"/>
    </i>
    <i>
      <x v="1817"/>
    </i>
    <i>
      <x v="1818"/>
    </i>
    <i>
      <x v="1819"/>
    </i>
    <i>
      <x v="1820"/>
    </i>
    <i>
      <x v="1822"/>
    </i>
    <i>
      <x v="1823"/>
    </i>
    <i>
      <x v="1824"/>
    </i>
    <i>
      <x v="1825"/>
    </i>
    <i>
      <x v="1826"/>
    </i>
    <i>
      <x v="1828"/>
    </i>
    <i>
      <x v="1829"/>
    </i>
    <i>
      <x v="1830"/>
    </i>
    <i>
      <x v="1831"/>
    </i>
    <i>
      <x v="1832"/>
    </i>
    <i>
      <x v="1834"/>
    </i>
    <i>
      <x v="1835"/>
    </i>
    <i>
      <x v="1836"/>
    </i>
    <i>
      <x v="1837"/>
    </i>
    <i>
      <x v="1838"/>
    </i>
    <i>
      <x v="1840"/>
    </i>
    <i>
      <x v="1841"/>
    </i>
    <i>
      <x v="1842"/>
    </i>
    <i>
      <x v="1843"/>
    </i>
    <i>
      <x v="1844"/>
    </i>
    <i>
      <x v="1846"/>
    </i>
    <i>
      <x v="1847"/>
    </i>
    <i>
      <x v="1848"/>
    </i>
    <i>
      <x v="1849"/>
    </i>
    <i>
      <x v="1850"/>
    </i>
    <i>
      <x v="1852"/>
    </i>
    <i>
      <x v="1853"/>
    </i>
    <i>
      <x v="1854"/>
    </i>
    <i>
      <x v="1855"/>
    </i>
    <i>
      <x v="1856"/>
    </i>
    <i>
      <x v="1858"/>
    </i>
    <i>
      <x v="1859"/>
    </i>
    <i>
      <x v="1860"/>
    </i>
    <i>
      <x v="1861"/>
    </i>
    <i>
      <x v="1862"/>
    </i>
    <i>
      <x v="1864"/>
    </i>
    <i>
      <x v="1865"/>
    </i>
    <i>
      <x v="1866"/>
    </i>
    <i>
      <x v="1867"/>
    </i>
    <i>
      <x v="1868"/>
    </i>
    <i>
      <x v="1870"/>
    </i>
    <i>
      <x v="1871"/>
    </i>
    <i>
      <x v="1872"/>
    </i>
    <i>
      <x v="1873"/>
    </i>
    <i>
      <x v="1874"/>
    </i>
    <i>
      <x v="1876"/>
    </i>
    <i>
      <x v="1877"/>
    </i>
    <i>
      <x v="1878"/>
    </i>
    <i>
      <x v="1879"/>
    </i>
    <i>
      <x v="1880"/>
    </i>
    <i>
      <x v="1882"/>
    </i>
    <i>
      <x v="1883"/>
    </i>
    <i>
      <x v="1884"/>
    </i>
    <i>
      <x v="1885"/>
    </i>
    <i>
      <x v="1886"/>
    </i>
    <i>
      <x v="1888"/>
    </i>
    <i>
      <x v="1889"/>
    </i>
    <i>
      <x v="1890"/>
    </i>
    <i>
      <x v="1891"/>
    </i>
    <i>
      <x v="1892"/>
    </i>
    <i>
      <x v="1894"/>
    </i>
    <i>
      <x v="1895"/>
    </i>
    <i>
      <x v="1896"/>
    </i>
    <i>
      <x v="1897"/>
    </i>
    <i>
      <x v="1899"/>
    </i>
    <i>
      <x v="1900"/>
    </i>
    <i>
      <x v="1901"/>
    </i>
    <i>
      <x v="1902"/>
    </i>
    <i>
      <x v="1903"/>
    </i>
    <i>
      <x v="1905"/>
    </i>
    <i>
      <x v="1906"/>
    </i>
    <i>
      <x v="1907"/>
    </i>
    <i>
      <x v="1908"/>
    </i>
    <i>
      <x v="1909"/>
    </i>
    <i>
      <x v="1911"/>
    </i>
    <i>
      <x v="1912"/>
    </i>
    <i>
      <x v="1913"/>
    </i>
    <i>
      <x v="1914"/>
    </i>
    <i>
      <x v="1916"/>
    </i>
    <i>
      <x v="1917"/>
    </i>
    <i>
      <x v="1918"/>
    </i>
    <i>
      <x v="1919"/>
    </i>
    <i>
      <x v="1920"/>
    </i>
    <i>
      <x v="1922"/>
    </i>
    <i>
      <x v="1923"/>
    </i>
    <i>
      <x v="1924"/>
    </i>
    <i>
      <x v="1925"/>
    </i>
    <i>
      <x v="1927"/>
    </i>
    <i>
      <x v="1928"/>
    </i>
    <i>
      <x v="1929"/>
    </i>
    <i>
      <x v="1930"/>
    </i>
    <i>
      <x v="1931"/>
    </i>
    <i>
      <x v="1933"/>
    </i>
    <i>
      <x v="1934"/>
    </i>
    <i>
      <x v="1935"/>
    </i>
    <i>
      <x v="1936"/>
    </i>
    <i>
      <x v="1937"/>
    </i>
    <i>
      <x v="1939"/>
    </i>
    <i>
      <x v="1940"/>
    </i>
    <i>
      <x v="1941"/>
    </i>
    <i>
      <x v="1942"/>
    </i>
    <i>
      <x v="1943"/>
    </i>
    <i>
      <x v="1945"/>
    </i>
    <i>
      <x v="1946"/>
    </i>
    <i>
      <x v="1947"/>
    </i>
    <i>
      <x v="1948"/>
    </i>
    <i>
      <x v="1949"/>
    </i>
    <i>
      <x v="1951"/>
    </i>
    <i>
      <x v="1952"/>
    </i>
    <i>
      <x v="1953"/>
    </i>
    <i>
      <x v="1954"/>
    </i>
    <i>
      <x v="1955"/>
    </i>
    <i>
      <x v="1957"/>
    </i>
    <i>
      <x v="1958"/>
    </i>
    <i>
      <x v="1959"/>
    </i>
    <i>
      <x v="1960"/>
    </i>
    <i t="grand">
      <x/>
    </i>
  </rowItems>
  <colFields count="1">
    <field x="18"/>
  </colFields>
  <colItems count="14">
    <i>
      <x/>
    </i>
    <i>
      <x v="1"/>
    </i>
    <i>
      <x v="2"/>
    </i>
    <i>
      <x v="3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colItems>
  <pageFields count="1">
    <pageField fld="2" hier="-1"/>
  </pageFields>
  <dataFields count="1">
    <dataField name="Average of Avg. Price" fld="6" subtotal="average" baseField="0" baseItem="0" numFmtId="164"/>
  </dataFields>
  <formats count="23">
    <format dxfId="81">
      <pivotArea outline="0" collapsedLevelsAreSubtotals="1" fieldPosition="0"/>
    </format>
    <format dxfId="80">
      <pivotArea type="topRight" dataOnly="0" labelOnly="1" outline="0" fieldPosition="0"/>
    </format>
    <format dxfId="79">
      <pivotArea dataOnly="0" labelOnly="1" grandCol="1" outline="0" fieldPosition="0"/>
    </format>
    <format dxfId="78">
      <pivotArea type="all" dataOnly="0" outline="0" fieldPosition="0"/>
    </format>
    <format dxfId="77">
      <pivotArea outline="0" collapsedLevelsAreSubtotals="1" fieldPosition="0"/>
    </format>
    <format dxfId="76">
      <pivotArea type="origin" dataOnly="0" labelOnly="1" outline="0" fieldPosition="0"/>
    </format>
    <format dxfId="75">
      <pivotArea type="topRight" dataOnly="0" labelOnly="1" outline="0" fieldPosition="0"/>
    </format>
    <format dxfId="74">
      <pivotArea field="3" type="button" dataOnly="0" labelOnly="1" outline="0" axis="axisRow" fieldPosition="0"/>
    </format>
    <format dxfId="73">
      <pivotArea dataOnly="0" labelOnly="1" fieldPosition="0">
        <references count="1">
          <reference field="3" count="50"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</reference>
        </references>
      </pivotArea>
    </format>
    <format dxfId="72">
      <pivotArea dataOnly="0" labelOnly="1" fieldPosition="0">
        <references count="1">
          <reference field="3" count="50"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</reference>
        </references>
      </pivotArea>
    </format>
    <format dxfId="71">
      <pivotArea dataOnly="0" labelOnly="1" fieldPosition="0">
        <references count="1">
          <reference field="3" count="46"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</reference>
        </references>
      </pivotArea>
    </format>
    <format dxfId="70">
      <pivotArea dataOnly="0" labelOnly="1" grandRow="1" outline="0" fieldPosition="0"/>
    </format>
    <format dxfId="69">
      <pivotArea dataOnly="0" labelOnly="1" grandCol="1" outline="0" fieldPosition="0"/>
    </format>
    <format dxfId="68">
      <pivotArea type="all" dataOnly="0" outline="0" fieldPosition="0"/>
    </format>
    <format dxfId="67">
      <pivotArea outline="0" collapsedLevelsAreSubtotals="1" fieldPosition="0"/>
    </format>
    <format dxfId="66">
      <pivotArea type="origin" dataOnly="0" labelOnly="1" outline="0" fieldPosition="0"/>
    </format>
    <format dxfId="65">
      <pivotArea type="topRight" dataOnly="0" labelOnly="1" outline="0" fieldPosition="0"/>
    </format>
    <format dxfId="64">
      <pivotArea field="3" type="button" dataOnly="0" labelOnly="1" outline="0" axis="axisRow" fieldPosition="0"/>
    </format>
    <format dxfId="63">
      <pivotArea dataOnly="0" labelOnly="1" fieldPosition="0">
        <references count="1">
          <reference field="3" count="50"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</reference>
        </references>
      </pivotArea>
    </format>
    <format dxfId="62">
      <pivotArea dataOnly="0" labelOnly="1" fieldPosition="0">
        <references count="1">
          <reference field="3" count="50"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</reference>
        </references>
      </pivotArea>
    </format>
    <format dxfId="61">
      <pivotArea dataOnly="0" labelOnly="1" fieldPosition="0">
        <references count="1">
          <reference field="3" count="46"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</reference>
        </references>
      </pivotArea>
    </format>
    <format dxfId="60">
      <pivotArea dataOnly="0" labelOnly="1" grandRow="1" outline="0" fieldPosition="0"/>
    </format>
    <format dxfId="59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mymarketnews.ams.usda.gov/public_data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503ED-7745-694B-AC29-7C1B7DC48D04}">
  <sheetPr>
    <tabColor rgb="FFFFFF00"/>
  </sheetPr>
  <dimension ref="A1:C8"/>
  <sheetViews>
    <sheetView tabSelected="1" workbookViewId="0">
      <selection activeCell="H11" sqref="H11"/>
    </sheetView>
  </sheetViews>
  <sheetFormatPr baseColWidth="10" defaultColWidth="11.1640625" defaultRowHeight="16" x14ac:dyDescent="0.2"/>
  <cols>
    <col min="1" max="1" width="19" bestFit="1" customWidth="1"/>
    <col min="2" max="2" width="12.6640625" bestFit="1" customWidth="1"/>
    <col min="3" max="3" width="66.5" bestFit="1" customWidth="1"/>
  </cols>
  <sheetData>
    <row r="1" spans="1:3" ht="104" customHeight="1" x14ac:dyDescent="0.2"/>
    <row r="2" spans="1:3" x14ac:dyDescent="0.2">
      <c r="A2" s="10" t="s">
        <v>29</v>
      </c>
      <c r="B2" s="10" t="s">
        <v>1</v>
      </c>
      <c r="C2" s="10" t="s">
        <v>30</v>
      </c>
    </row>
    <row r="3" spans="1:3" x14ac:dyDescent="0.2">
      <c r="A3" s="5" t="s">
        <v>41</v>
      </c>
      <c r="B3" s="12" t="s">
        <v>32</v>
      </c>
      <c r="C3" s="4" t="s">
        <v>37</v>
      </c>
    </row>
    <row r="4" spans="1:3" x14ac:dyDescent="0.2">
      <c r="A4" s="5" t="s">
        <v>31</v>
      </c>
      <c r="B4" s="12" t="s">
        <v>32</v>
      </c>
      <c r="C4" s="6" t="s">
        <v>45</v>
      </c>
    </row>
    <row r="5" spans="1:3" x14ac:dyDescent="0.2">
      <c r="A5" s="7" t="s">
        <v>23</v>
      </c>
      <c r="B5" s="13" t="s">
        <v>32</v>
      </c>
      <c r="C5" s="8" t="s">
        <v>38</v>
      </c>
    </row>
    <row r="6" spans="1:3" x14ac:dyDescent="0.2">
      <c r="A6" s="9" t="s">
        <v>33</v>
      </c>
      <c r="B6" s="14" t="s">
        <v>34</v>
      </c>
      <c r="C6" s="10" t="s">
        <v>39</v>
      </c>
    </row>
    <row r="7" spans="1:3" x14ac:dyDescent="0.2">
      <c r="A7" s="11" t="s">
        <v>35</v>
      </c>
      <c r="B7" s="10" t="s">
        <v>36</v>
      </c>
      <c r="C7" s="22" t="s">
        <v>46</v>
      </c>
    </row>
    <row r="8" spans="1:3" x14ac:dyDescent="0.2">
      <c r="A8" s="29" t="s">
        <v>40</v>
      </c>
      <c r="B8" s="30"/>
      <c r="C8" s="31"/>
    </row>
  </sheetData>
  <mergeCells count="1">
    <mergeCell ref="A8:C8"/>
  </mergeCells>
  <hyperlinks>
    <hyperlink ref="C7" r:id="rId1" xr:uid="{C7D2AA50-665B-BB4D-AF36-CD0997297F74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X367"/>
  <sheetViews>
    <sheetView topLeftCell="C1" zoomScale="90" zoomScaleNormal="90" workbookViewId="0">
      <pane ySplit="4" topLeftCell="A195" activePane="bottomLeft" state="frozen"/>
      <selection pane="bottomLeft" activeCell="G226" sqref="G2:G226"/>
    </sheetView>
  </sheetViews>
  <sheetFormatPr baseColWidth="10" defaultColWidth="10.83203125" defaultRowHeight="15" x14ac:dyDescent="0.15"/>
  <cols>
    <col min="1" max="1" width="16.33203125" style="1" bestFit="1" customWidth="1"/>
    <col min="2" max="2" width="32.83203125" style="2" bestFit="1" customWidth="1"/>
    <col min="3" max="5" width="10.83203125" style="1"/>
    <col min="6" max="6" width="11.5" style="1" bestFit="1" customWidth="1"/>
    <col min="7" max="7" width="11.5" style="2" bestFit="1" customWidth="1"/>
    <col min="8" max="9" width="10.83203125" style="1"/>
    <col min="10" max="10" width="23.5" style="1" bestFit="1" customWidth="1"/>
    <col min="11" max="11" width="32.83203125" style="2" bestFit="1" customWidth="1"/>
    <col min="12" max="12" width="9.83203125" style="2" bestFit="1" customWidth="1"/>
    <col min="13" max="13" width="15" style="2" bestFit="1" customWidth="1"/>
    <col min="14" max="14" width="12.5" style="2" bestFit="1" customWidth="1"/>
    <col min="15" max="15" width="10" style="1" bestFit="1" customWidth="1"/>
    <col min="16" max="16" width="9.6640625" style="1" bestFit="1" customWidth="1"/>
    <col min="17" max="17" width="16.83203125" style="1" bestFit="1" customWidth="1"/>
    <col min="18" max="18" width="9.6640625" style="1" bestFit="1" customWidth="1"/>
    <col min="19" max="19" width="10" style="1" bestFit="1" customWidth="1"/>
    <col min="20" max="20" width="16.83203125" style="1" bestFit="1" customWidth="1"/>
    <col min="21" max="21" width="10" style="1" bestFit="1" customWidth="1"/>
    <col min="22" max="22" width="9.83203125" style="1" bestFit="1" customWidth="1"/>
    <col min="23" max="23" width="10.6640625" style="1" bestFit="1" customWidth="1"/>
    <col min="24" max="24" width="15.33203125" style="1" bestFit="1" customWidth="1"/>
    <col min="25" max="16384" width="10.83203125" style="1"/>
  </cols>
  <sheetData>
    <row r="1" spans="1:24" x14ac:dyDescent="0.15">
      <c r="A1" s="16" t="s">
        <v>3</v>
      </c>
      <c r="B1" s="15" t="s">
        <v>19</v>
      </c>
      <c r="F1" s="1" t="s">
        <v>4</v>
      </c>
      <c r="G1" s="2" t="s">
        <v>27</v>
      </c>
      <c r="J1" s="16" t="s">
        <v>3</v>
      </c>
      <c r="K1" s="15" t="s">
        <v>19</v>
      </c>
      <c r="L1" s="1"/>
      <c r="M1" s="1"/>
      <c r="N1" s="1"/>
    </row>
    <row r="2" spans="1:24" x14ac:dyDescent="0.15">
      <c r="B2" s="1"/>
      <c r="F2" s="3">
        <v>46023</v>
      </c>
      <c r="G2" s="2">
        <f>G3</f>
        <v>0.3477430262045646</v>
      </c>
      <c r="K2" s="1"/>
      <c r="L2" s="1"/>
      <c r="M2" s="1"/>
      <c r="N2" s="1"/>
    </row>
    <row r="3" spans="1:24" x14ac:dyDescent="0.15">
      <c r="A3" s="16" t="s">
        <v>24</v>
      </c>
      <c r="B3" s="17" t="s">
        <v>26</v>
      </c>
      <c r="F3" s="3">
        <f>F2+1</f>
        <v>46024</v>
      </c>
      <c r="G3" s="2">
        <f t="shared" ref="G3:G66" si="0">VLOOKUP(F3,A:B,2,FALSE)</f>
        <v>0.3477430262045646</v>
      </c>
      <c r="J3" s="16" t="s">
        <v>26</v>
      </c>
      <c r="K3" s="16" t="s">
        <v>28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 x14ac:dyDescent="0.15">
      <c r="A4" s="18">
        <v>46024</v>
      </c>
      <c r="B4" s="17">
        <v>0.3477430262045646</v>
      </c>
      <c r="F4" s="3">
        <f t="shared" ref="F4:F67" si="1">F3+1</f>
        <v>46025</v>
      </c>
      <c r="G4" s="2">
        <f>G3</f>
        <v>0.3477430262045646</v>
      </c>
      <c r="J4" s="16" t="s">
        <v>24</v>
      </c>
      <c r="K4" s="15" t="s">
        <v>66</v>
      </c>
      <c r="L4" s="15" t="s">
        <v>199</v>
      </c>
      <c r="M4" s="15" t="s">
        <v>59</v>
      </c>
      <c r="N4" s="15" t="s">
        <v>51</v>
      </c>
      <c r="O4" s="15" t="s">
        <v>268</v>
      </c>
      <c r="P4" s="15" t="s">
        <v>325</v>
      </c>
      <c r="Q4" s="15" t="s">
        <v>352</v>
      </c>
      <c r="R4" s="15" t="s">
        <v>298</v>
      </c>
      <c r="S4" s="15" t="s">
        <v>379</v>
      </c>
      <c r="T4" s="15" t="s">
        <v>382</v>
      </c>
      <c r="U4" s="15" t="s">
        <v>400</v>
      </c>
      <c r="V4" s="15" t="s">
        <v>435</v>
      </c>
      <c r="W4" s="15" t="s">
        <v>506</v>
      </c>
      <c r="X4" s="17" t="s">
        <v>25</v>
      </c>
    </row>
    <row r="5" spans="1:24" x14ac:dyDescent="0.15">
      <c r="A5" s="18">
        <v>46027</v>
      </c>
      <c r="B5" s="17">
        <v>0.29444444444444445</v>
      </c>
      <c r="F5" s="3">
        <f t="shared" si="1"/>
        <v>46026</v>
      </c>
      <c r="G5" s="2">
        <f>G6</f>
        <v>0.29444444444444445</v>
      </c>
      <c r="J5" s="18">
        <v>46024</v>
      </c>
      <c r="K5" s="17">
        <v>0.44391208791208792</v>
      </c>
      <c r="L5" s="17"/>
      <c r="M5" s="17">
        <v>0.28107692307692311</v>
      </c>
      <c r="N5" s="17">
        <v>0.29857142857142854</v>
      </c>
      <c r="O5" s="17"/>
      <c r="P5" s="17"/>
      <c r="Q5" s="17"/>
      <c r="R5" s="17"/>
      <c r="S5" s="17"/>
      <c r="T5" s="17"/>
      <c r="U5" s="17"/>
      <c r="V5" s="17"/>
      <c r="W5" s="17"/>
      <c r="X5" s="17">
        <v>0.3477430262045646</v>
      </c>
    </row>
    <row r="6" spans="1:24" x14ac:dyDescent="0.15">
      <c r="A6" s="18">
        <v>46028</v>
      </c>
      <c r="B6" s="17">
        <v>0.34476452119309264</v>
      </c>
      <c r="F6" s="3">
        <f t="shared" si="1"/>
        <v>46027</v>
      </c>
      <c r="G6" s="2">
        <f t="shared" si="0"/>
        <v>0.29444444444444445</v>
      </c>
      <c r="J6" s="18">
        <v>46027</v>
      </c>
      <c r="K6" s="17"/>
      <c r="L6" s="17"/>
      <c r="M6" s="17">
        <v>0.28749999999999998</v>
      </c>
      <c r="N6" s="17">
        <v>0.30833333333333335</v>
      </c>
      <c r="O6" s="17"/>
      <c r="P6" s="17"/>
      <c r="Q6" s="17"/>
      <c r="R6" s="17"/>
      <c r="S6" s="17"/>
      <c r="T6" s="17"/>
      <c r="U6" s="17"/>
      <c r="V6" s="17"/>
      <c r="W6" s="17"/>
      <c r="X6" s="17">
        <v>0.29444444444444445</v>
      </c>
    </row>
    <row r="7" spans="1:24" x14ac:dyDescent="0.15">
      <c r="A7" s="18">
        <v>46029</v>
      </c>
      <c r="B7" s="17">
        <v>0.29971153846153842</v>
      </c>
      <c r="F7" s="3">
        <f t="shared" si="1"/>
        <v>46028</v>
      </c>
      <c r="G7" s="2">
        <f t="shared" si="0"/>
        <v>0.34476452119309264</v>
      </c>
      <c r="J7" s="18">
        <v>46028</v>
      </c>
      <c r="K7" s="17">
        <v>0.43534065934065935</v>
      </c>
      <c r="L7" s="17"/>
      <c r="M7" s="17">
        <v>0.28749999999999998</v>
      </c>
      <c r="N7" s="17">
        <v>0.30833333333333335</v>
      </c>
      <c r="O7" s="17"/>
      <c r="P7" s="17"/>
      <c r="Q7" s="17"/>
      <c r="R7" s="17"/>
      <c r="S7" s="17"/>
      <c r="T7" s="17"/>
      <c r="U7" s="17"/>
      <c r="V7" s="17"/>
      <c r="W7" s="17"/>
      <c r="X7" s="17">
        <v>0.34476452119309264</v>
      </c>
    </row>
    <row r="8" spans="1:24" x14ac:dyDescent="0.15">
      <c r="A8" s="18">
        <v>46030</v>
      </c>
      <c r="B8" s="17">
        <v>0.29971153846153842</v>
      </c>
      <c r="F8" s="3">
        <f t="shared" si="1"/>
        <v>46029</v>
      </c>
      <c r="G8" s="2">
        <f t="shared" si="0"/>
        <v>0.29971153846153842</v>
      </c>
      <c r="J8" s="18">
        <v>46029</v>
      </c>
      <c r="K8" s="17"/>
      <c r="L8" s="17"/>
      <c r="M8" s="17">
        <v>0.29453846153846153</v>
      </c>
      <c r="N8" s="17">
        <v>0.30833333333333335</v>
      </c>
      <c r="O8" s="17"/>
      <c r="P8" s="17"/>
      <c r="Q8" s="17"/>
      <c r="R8" s="17"/>
      <c r="S8" s="17"/>
      <c r="T8" s="17"/>
      <c r="U8" s="17"/>
      <c r="V8" s="17"/>
      <c r="W8" s="17"/>
      <c r="X8" s="17">
        <v>0.29971153846153842</v>
      </c>
    </row>
    <row r="9" spans="1:24" x14ac:dyDescent="0.15">
      <c r="A9" s="18">
        <v>46031</v>
      </c>
      <c r="B9" s="17">
        <v>0.35187658495350804</v>
      </c>
      <c r="F9" s="3">
        <f t="shared" si="1"/>
        <v>46030</v>
      </c>
      <c r="G9" s="2">
        <f t="shared" si="0"/>
        <v>0.29971153846153842</v>
      </c>
      <c r="J9" s="18">
        <v>46030</v>
      </c>
      <c r="K9" s="17"/>
      <c r="L9" s="17"/>
      <c r="M9" s="17">
        <v>0.29453846153846153</v>
      </c>
      <c r="N9" s="17">
        <v>0.30833333333333335</v>
      </c>
      <c r="O9" s="17"/>
      <c r="P9" s="17"/>
      <c r="Q9" s="17"/>
      <c r="R9" s="17"/>
      <c r="S9" s="17"/>
      <c r="T9" s="17"/>
      <c r="U9" s="17"/>
      <c r="V9" s="17"/>
      <c r="W9" s="17"/>
      <c r="X9" s="17">
        <v>0.29971153846153842</v>
      </c>
    </row>
    <row r="10" spans="1:24" x14ac:dyDescent="0.15">
      <c r="A10" s="18">
        <v>46034</v>
      </c>
      <c r="B10" s="17">
        <v>0.33009157509157505</v>
      </c>
      <c r="F10" s="3">
        <f t="shared" si="1"/>
        <v>46031</v>
      </c>
      <c r="G10" s="2">
        <f t="shared" si="0"/>
        <v>0.35187658495350804</v>
      </c>
      <c r="J10" s="18">
        <v>46031</v>
      </c>
      <c r="K10" s="17">
        <v>0.43534065934065935</v>
      </c>
      <c r="L10" s="17"/>
      <c r="M10" s="17">
        <v>0.29453846153846153</v>
      </c>
      <c r="N10" s="17">
        <v>0.30833333333333335</v>
      </c>
      <c r="O10" s="17"/>
      <c r="P10" s="17"/>
      <c r="Q10" s="17"/>
      <c r="R10" s="17"/>
      <c r="S10" s="17"/>
      <c r="T10" s="17"/>
      <c r="U10" s="17"/>
      <c r="V10" s="17"/>
      <c r="W10" s="17"/>
      <c r="X10" s="17">
        <v>0.35187658495350804</v>
      </c>
    </row>
    <row r="11" spans="1:24" x14ac:dyDescent="0.15">
      <c r="A11" s="18">
        <v>46035</v>
      </c>
      <c r="B11" s="17">
        <v>0.36986656200941914</v>
      </c>
      <c r="F11" s="3">
        <f t="shared" si="1"/>
        <v>46032</v>
      </c>
      <c r="G11" s="2">
        <f>G10</f>
        <v>0.35187658495350804</v>
      </c>
      <c r="J11" s="18">
        <v>46034</v>
      </c>
      <c r="K11" s="17"/>
      <c r="L11" s="17"/>
      <c r="M11" s="17">
        <v>0.31692307692307692</v>
      </c>
      <c r="N11" s="17">
        <v>0.35642857142857148</v>
      </c>
      <c r="O11" s="17"/>
      <c r="P11" s="17"/>
      <c r="Q11" s="17"/>
      <c r="R11" s="17"/>
      <c r="S11" s="17"/>
      <c r="T11" s="17"/>
      <c r="U11" s="17"/>
      <c r="V11" s="17"/>
      <c r="W11" s="17"/>
      <c r="X11" s="17">
        <v>0.33009157509157505</v>
      </c>
    </row>
    <row r="12" spans="1:24" x14ac:dyDescent="0.15">
      <c r="A12" s="18">
        <v>46036</v>
      </c>
      <c r="B12" s="17">
        <v>0.35004884004884002</v>
      </c>
      <c r="F12" s="3">
        <f t="shared" si="1"/>
        <v>46033</v>
      </c>
      <c r="G12" s="2">
        <f>G13</f>
        <v>0.33009157509157505</v>
      </c>
      <c r="J12" s="18">
        <v>46035</v>
      </c>
      <c r="K12" s="17">
        <v>0.42676923076923085</v>
      </c>
      <c r="L12" s="17"/>
      <c r="M12" s="17">
        <v>0.32916666666666666</v>
      </c>
      <c r="N12" s="17">
        <v>0.35642857142857148</v>
      </c>
      <c r="O12" s="17"/>
      <c r="P12" s="17"/>
      <c r="Q12" s="17"/>
      <c r="R12" s="17"/>
      <c r="S12" s="17"/>
      <c r="T12" s="17"/>
      <c r="U12" s="17"/>
      <c r="V12" s="17"/>
      <c r="W12" s="17"/>
      <c r="X12" s="17">
        <v>0.36986656200941914</v>
      </c>
    </row>
    <row r="13" spans="1:24" x14ac:dyDescent="0.15">
      <c r="A13" s="18">
        <v>46037</v>
      </c>
      <c r="B13" s="17">
        <v>0.37406593406593402</v>
      </c>
      <c r="F13" s="3">
        <f t="shared" si="1"/>
        <v>46034</v>
      </c>
      <c r="G13" s="2">
        <f t="shared" si="0"/>
        <v>0.33009157509157505</v>
      </c>
      <c r="J13" s="18">
        <v>46036</v>
      </c>
      <c r="K13" s="17"/>
      <c r="L13" s="17"/>
      <c r="M13" s="17">
        <v>0.34685897435897434</v>
      </c>
      <c r="N13" s="17">
        <v>0.35642857142857148</v>
      </c>
      <c r="O13" s="17"/>
      <c r="P13" s="17"/>
      <c r="Q13" s="17"/>
      <c r="R13" s="17"/>
      <c r="S13" s="17"/>
      <c r="T13" s="17"/>
      <c r="U13" s="17"/>
      <c r="V13" s="17"/>
      <c r="W13" s="17"/>
      <c r="X13" s="17">
        <v>0.35004884004884002</v>
      </c>
    </row>
    <row r="14" spans="1:24" x14ac:dyDescent="0.15">
      <c r="A14" s="18">
        <v>46038</v>
      </c>
      <c r="B14" s="17">
        <v>0.40230769230769231</v>
      </c>
      <c r="F14" s="3">
        <f t="shared" si="1"/>
        <v>46035</v>
      </c>
      <c r="G14" s="2">
        <f t="shared" si="0"/>
        <v>0.36986656200941914</v>
      </c>
      <c r="J14" s="18">
        <v>46037</v>
      </c>
      <c r="K14" s="17"/>
      <c r="L14" s="17"/>
      <c r="M14" s="17">
        <v>0.37538461538461537</v>
      </c>
      <c r="N14" s="17">
        <v>0.37142857142857144</v>
      </c>
      <c r="O14" s="17"/>
      <c r="P14" s="17"/>
      <c r="Q14" s="17"/>
      <c r="R14" s="17"/>
      <c r="S14" s="17"/>
      <c r="T14" s="17"/>
      <c r="U14" s="17"/>
      <c r="V14" s="17"/>
      <c r="W14" s="17"/>
      <c r="X14" s="17">
        <v>0.37406593406593402</v>
      </c>
    </row>
    <row r="15" spans="1:24" x14ac:dyDescent="0.15">
      <c r="A15" s="18">
        <v>46042</v>
      </c>
      <c r="B15" s="17">
        <v>0.44241758241758233</v>
      </c>
      <c r="F15" s="3">
        <f t="shared" si="1"/>
        <v>46036</v>
      </c>
      <c r="G15" s="2">
        <f t="shared" si="0"/>
        <v>0.35004884004884002</v>
      </c>
      <c r="J15" s="18">
        <v>46038</v>
      </c>
      <c r="K15" s="17">
        <v>0.42676923076923085</v>
      </c>
      <c r="L15" s="17"/>
      <c r="M15" s="17">
        <v>0.3905769230769231</v>
      </c>
      <c r="N15" s="17">
        <v>0.38500000000000001</v>
      </c>
      <c r="O15" s="17"/>
      <c r="P15" s="17"/>
      <c r="Q15" s="17"/>
      <c r="R15" s="17"/>
      <c r="S15" s="17"/>
      <c r="T15" s="17"/>
      <c r="U15" s="17"/>
      <c r="V15" s="17"/>
      <c r="W15" s="17"/>
      <c r="X15" s="17">
        <v>0.40230769230769231</v>
      </c>
    </row>
    <row r="16" spans="1:24" x14ac:dyDescent="0.15">
      <c r="A16" s="18">
        <v>46043</v>
      </c>
      <c r="B16" s="17">
        <v>0.44254807692307696</v>
      </c>
      <c r="F16" s="3">
        <f t="shared" si="1"/>
        <v>46037</v>
      </c>
      <c r="G16" s="2">
        <f t="shared" si="0"/>
        <v>0.37406593406593402</v>
      </c>
      <c r="J16" s="18">
        <v>46042</v>
      </c>
      <c r="K16" s="17">
        <v>0.47676923076923083</v>
      </c>
      <c r="L16" s="17"/>
      <c r="M16" s="17">
        <v>0.42</v>
      </c>
      <c r="N16" s="17">
        <v>0.43</v>
      </c>
      <c r="O16" s="17"/>
      <c r="P16" s="17"/>
      <c r="Q16" s="17"/>
      <c r="R16" s="17"/>
      <c r="S16" s="17"/>
      <c r="T16" s="17"/>
      <c r="U16" s="17"/>
      <c r="V16" s="17"/>
      <c r="W16" s="17"/>
      <c r="X16" s="17">
        <v>0.44241758241758233</v>
      </c>
    </row>
    <row r="17" spans="1:24" x14ac:dyDescent="0.15">
      <c r="A17" s="18">
        <v>46044</v>
      </c>
      <c r="B17" s="17">
        <v>0.44254807692307696</v>
      </c>
      <c r="F17" s="3">
        <f t="shared" si="1"/>
        <v>46038</v>
      </c>
      <c r="G17" s="2">
        <f t="shared" si="0"/>
        <v>0.40230769230769231</v>
      </c>
      <c r="J17" s="18">
        <v>46043</v>
      </c>
      <c r="K17" s="17"/>
      <c r="L17" s="17"/>
      <c r="M17" s="17">
        <v>0.45007692307692304</v>
      </c>
      <c r="N17" s="17">
        <v>0.43</v>
      </c>
      <c r="O17" s="17"/>
      <c r="P17" s="17"/>
      <c r="Q17" s="17"/>
      <c r="R17" s="17"/>
      <c r="S17" s="17"/>
      <c r="T17" s="17"/>
      <c r="U17" s="17"/>
      <c r="V17" s="17"/>
      <c r="W17" s="17"/>
      <c r="X17" s="17">
        <v>0.44254807692307696</v>
      </c>
    </row>
    <row r="18" spans="1:24" x14ac:dyDescent="0.15">
      <c r="A18" s="18">
        <v>46045</v>
      </c>
      <c r="B18" s="17">
        <v>0.46032544378698231</v>
      </c>
      <c r="F18" s="3">
        <f t="shared" si="1"/>
        <v>46039</v>
      </c>
      <c r="G18" s="2">
        <f>G17</f>
        <v>0.40230769230769231</v>
      </c>
      <c r="J18" s="18">
        <v>46044</v>
      </c>
      <c r="K18" s="17"/>
      <c r="L18" s="17"/>
      <c r="M18" s="17">
        <v>0.45007692307692304</v>
      </c>
      <c r="N18" s="17">
        <v>0.43</v>
      </c>
      <c r="O18" s="17"/>
      <c r="P18" s="17"/>
      <c r="Q18" s="17"/>
      <c r="R18" s="17"/>
      <c r="S18" s="17"/>
      <c r="T18" s="17"/>
      <c r="U18" s="17"/>
      <c r="V18" s="17"/>
      <c r="W18" s="17"/>
      <c r="X18" s="17">
        <v>0.44254807692307696</v>
      </c>
    </row>
    <row r="19" spans="1:24" x14ac:dyDescent="0.15">
      <c r="A19" s="18">
        <v>46048</v>
      </c>
      <c r="B19" s="17">
        <v>0.4604807692307693</v>
      </c>
      <c r="F19" s="3">
        <f t="shared" si="1"/>
        <v>46040</v>
      </c>
      <c r="G19" s="2">
        <f>G18</f>
        <v>0.40230769230769231</v>
      </c>
      <c r="J19" s="18">
        <v>46045</v>
      </c>
      <c r="K19" s="17">
        <v>0.47676923076923083</v>
      </c>
      <c r="L19" s="17"/>
      <c r="M19" s="17">
        <v>0.45007692307692304</v>
      </c>
      <c r="N19" s="17">
        <v>0.45</v>
      </c>
      <c r="O19" s="17"/>
      <c r="P19" s="17"/>
      <c r="Q19" s="17"/>
      <c r="R19" s="17"/>
      <c r="S19" s="17"/>
      <c r="T19" s="17"/>
      <c r="U19" s="17"/>
      <c r="V19" s="17"/>
      <c r="W19" s="17"/>
      <c r="X19" s="17">
        <v>0.46032544378698231</v>
      </c>
    </row>
    <row r="20" spans="1:24" x14ac:dyDescent="0.15">
      <c r="A20" s="18">
        <v>46049</v>
      </c>
      <c r="B20" s="17">
        <v>0.46423076923076928</v>
      </c>
      <c r="F20" s="3">
        <f t="shared" si="1"/>
        <v>46041</v>
      </c>
      <c r="G20" s="2">
        <f>G21</f>
        <v>0.44241758241758233</v>
      </c>
      <c r="J20" s="18">
        <v>46048</v>
      </c>
      <c r="K20" s="17"/>
      <c r="L20" s="17"/>
      <c r="M20" s="17">
        <v>0.46676923076923077</v>
      </c>
      <c r="N20" s="17">
        <v>0.45</v>
      </c>
      <c r="O20" s="17"/>
      <c r="P20" s="17"/>
      <c r="Q20" s="17"/>
      <c r="R20" s="17"/>
      <c r="S20" s="17"/>
      <c r="T20" s="17"/>
      <c r="U20" s="17"/>
      <c r="V20" s="17"/>
      <c r="W20" s="17"/>
      <c r="X20" s="17">
        <v>0.4604807692307693</v>
      </c>
    </row>
    <row r="21" spans="1:24" x14ac:dyDescent="0.15">
      <c r="A21" s="18">
        <v>46050</v>
      </c>
      <c r="B21" s="17">
        <v>0.48507692307692307</v>
      </c>
      <c r="F21" s="3">
        <f t="shared" si="1"/>
        <v>46042</v>
      </c>
      <c r="G21" s="2">
        <f t="shared" si="0"/>
        <v>0.44241758241758233</v>
      </c>
      <c r="J21" s="18">
        <v>46049</v>
      </c>
      <c r="K21" s="17">
        <v>0.45</v>
      </c>
      <c r="L21" s="17"/>
      <c r="M21" s="17">
        <v>0.50692307692307692</v>
      </c>
      <c r="N21" s="17">
        <v>0.45</v>
      </c>
      <c r="O21" s="17"/>
      <c r="P21" s="17"/>
      <c r="Q21" s="17"/>
      <c r="R21" s="17"/>
      <c r="S21" s="17"/>
      <c r="T21" s="17"/>
      <c r="U21" s="17"/>
      <c r="V21" s="17"/>
      <c r="W21" s="17"/>
      <c r="X21" s="17">
        <v>0.46423076923076928</v>
      </c>
    </row>
    <row r="22" spans="1:24" x14ac:dyDescent="0.15">
      <c r="A22" s="18">
        <v>46051</v>
      </c>
      <c r="B22" s="17">
        <v>0.48648351648351656</v>
      </c>
      <c r="F22" s="3">
        <f t="shared" si="1"/>
        <v>46043</v>
      </c>
      <c r="G22" s="2">
        <f t="shared" si="0"/>
        <v>0.44254807692307696</v>
      </c>
      <c r="J22" s="18">
        <v>46050</v>
      </c>
      <c r="K22" s="17"/>
      <c r="L22" s="17"/>
      <c r="M22" s="17">
        <v>0.53769230769230769</v>
      </c>
      <c r="N22" s="17">
        <v>0.45</v>
      </c>
      <c r="O22" s="17"/>
      <c r="P22" s="17"/>
      <c r="Q22" s="17"/>
      <c r="R22" s="17"/>
      <c r="S22" s="17"/>
      <c r="T22" s="17"/>
      <c r="U22" s="17"/>
      <c r="V22" s="17"/>
      <c r="W22" s="17"/>
      <c r="X22" s="17">
        <v>0.48507692307692307</v>
      </c>
    </row>
    <row r="23" spans="1:24" x14ac:dyDescent="0.15">
      <c r="A23" s="18">
        <v>46052</v>
      </c>
      <c r="B23" s="17">
        <v>0.49012820512820521</v>
      </c>
      <c r="F23" s="3">
        <f t="shared" si="1"/>
        <v>46044</v>
      </c>
      <c r="G23" s="2">
        <f t="shared" si="0"/>
        <v>0.44254807692307696</v>
      </c>
      <c r="J23" s="18">
        <v>46051</v>
      </c>
      <c r="K23" s="17"/>
      <c r="L23" s="17"/>
      <c r="M23" s="17">
        <v>0.51384615384615384</v>
      </c>
      <c r="N23" s="17">
        <v>0.45</v>
      </c>
      <c r="O23" s="17"/>
      <c r="P23" s="17"/>
      <c r="Q23" s="17"/>
      <c r="R23" s="17"/>
      <c r="S23" s="17"/>
      <c r="T23" s="17"/>
      <c r="U23" s="17"/>
      <c r="V23" s="17"/>
      <c r="W23" s="17"/>
      <c r="X23" s="17">
        <v>0.48648351648351656</v>
      </c>
    </row>
    <row r="24" spans="1:24" x14ac:dyDescent="0.15">
      <c r="A24" s="18">
        <v>46055</v>
      </c>
      <c r="B24" s="17">
        <v>0.49373626373626384</v>
      </c>
      <c r="F24" s="3">
        <f t="shared" si="1"/>
        <v>46045</v>
      </c>
      <c r="G24" s="2">
        <f t="shared" si="0"/>
        <v>0.46032544378698231</v>
      </c>
      <c r="J24" s="18">
        <v>46052</v>
      </c>
      <c r="K24" s="17">
        <v>0.48507692307692307</v>
      </c>
      <c r="L24" s="17"/>
      <c r="M24" s="17">
        <v>0.52653846153846162</v>
      </c>
      <c r="N24" s="17">
        <v>0.45</v>
      </c>
      <c r="O24" s="17"/>
      <c r="P24" s="17"/>
      <c r="Q24" s="17"/>
      <c r="R24" s="17"/>
      <c r="S24" s="17"/>
      <c r="T24" s="17"/>
      <c r="U24" s="17"/>
      <c r="V24" s="17"/>
      <c r="W24" s="17"/>
      <c r="X24" s="17">
        <v>0.49012820512820521</v>
      </c>
    </row>
    <row r="25" spans="1:24" x14ac:dyDescent="0.15">
      <c r="A25" s="18">
        <v>46056</v>
      </c>
      <c r="B25" s="17">
        <v>0.50382898351648364</v>
      </c>
      <c r="F25" s="3">
        <f t="shared" si="1"/>
        <v>46046</v>
      </c>
      <c r="G25" s="2">
        <f>G24</f>
        <v>0.46032544378698231</v>
      </c>
      <c r="J25" s="18">
        <v>46055</v>
      </c>
      <c r="K25" s="17"/>
      <c r="L25" s="17"/>
      <c r="M25" s="17">
        <v>0.52653846153846162</v>
      </c>
      <c r="N25" s="17">
        <v>0.45</v>
      </c>
      <c r="O25" s="17"/>
      <c r="P25" s="17"/>
      <c r="Q25" s="17"/>
      <c r="R25" s="17"/>
      <c r="S25" s="17"/>
      <c r="T25" s="17"/>
      <c r="U25" s="17"/>
      <c r="V25" s="17"/>
      <c r="W25" s="17"/>
      <c r="X25" s="17">
        <v>0.49373626373626384</v>
      </c>
    </row>
    <row r="26" spans="1:24" x14ac:dyDescent="0.15">
      <c r="A26" s="18">
        <v>46057</v>
      </c>
      <c r="B26" s="17">
        <v>0.48576923076923084</v>
      </c>
      <c r="F26" s="3">
        <f t="shared" si="1"/>
        <v>46047</v>
      </c>
      <c r="G26" s="2">
        <f>G27</f>
        <v>0.4604807692307693</v>
      </c>
      <c r="J26" s="18">
        <v>46056</v>
      </c>
      <c r="K26" s="17">
        <v>0.51787545787545797</v>
      </c>
      <c r="L26" s="17"/>
      <c r="M26" s="17">
        <v>0.51259615384615387</v>
      </c>
      <c r="N26" s="17">
        <v>0.45</v>
      </c>
      <c r="O26" s="17"/>
      <c r="P26" s="17"/>
      <c r="Q26" s="17"/>
      <c r="R26" s="17"/>
      <c r="S26" s="17"/>
      <c r="T26" s="17"/>
      <c r="U26" s="17"/>
      <c r="V26" s="17"/>
      <c r="W26" s="17"/>
      <c r="X26" s="17">
        <v>0.50382898351648364</v>
      </c>
    </row>
    <row r="27" spans="1:24" x14ac:dyDescent="0.15">
      <c r="A27" s="18">
        <v>46058</v>
      </c>
      <c r="B27" s="17">
        <v>0.47780219780219785</v>
      </c>
      <c r="F27" s="3">
        <f t="shared" si="1"/>
        <v>46048</v>
      </c>
      <c r="G27" s="2">
        <f t="shared" si="0"/>
        <v>0.4604807692307693</v>
      </c>
      <c r="J27" s="18">
        <v>46057</v>
      </c>
      <c r="K27" s="17"/>
      <c r="L27" s="17"/>
      <c r="M27" s="17">
        <v>0.51259615384615387</v>
      </c>
      <c r="N27" s="17">
        <v>0.45</v>
      </c>
      <c r="O27" s="17"/>
      <c r="P27" s="17"/>
      <c r="Q27" s="17"/>
      <c r="R27" s="17"/>
      <c r="S27" s="17"/>
      <c r="T27" s="17"/>
      <c r="U27" s="17"/>
      <c r="V27" s="17"/>
      <c r="W27" s="17"/>
      <c r="X27" s="17">
        <v>0.48576923076923084</v>
      </c>
    </row>
    <row r="28" spans="1:24" x14ac:dyDescent="0.15">
      <c r="A28" s="18">
        <v>46059</v>
      </c>
      <c r="B28" s="17">
        <v>0.4961469780219781</v>
      </c>
      <c r="F28" s="3">
        <f t="shared" si="1"/>
        <v>46049</v>
      </c>
      <c r="G28" s="2">
        <f t="shared" si="0"/>
        <v>0.46423076923076928</v>
      </c>
      <c r="J28" s="18">
        <v>46058</v>
      </c>
      <c r="K28" s="17"/>
      <c r="L28" s="17"/>
      <c r="M28" s="17">
        <v>0.49865384615384617</v>
      </c>
      <c r="N28" s="17">
        <v>0.45</v>
      </c>
      <c r="O28" s="17"/>
      <c r="P28" s="17"/>
      <c r="Q28" s="17"/>
      <c r="R28" s="17"/>
      <c r="S28" s="17"/>
      <c r="T28" s="17"/>
      <c r="U28" s="17"/>
      <c r="V28" s="17"/>
      <c r="W28" s="17"/>
      <c r="X28" s="17">
        <v>0.47780219780219785</v>
      </c>
    </row>
    <row r="29" spans="1:24" x14ac:dyDescent="0.15">
      <c r="A29" s="18">
        <v>46062</v>
      </c>
      <c r="B29" s="17">
        <v>0.47780219780219785</v>
      </c>
      <c r="F29" s="3">
        <f t="shared" si="1"/>
        <v>46050</v>
      </c>
      <c r="G29" s="2">
        <f t="shared" si="0"/>
        <v>0.48507692307692307</v>
      </c>
      <c r="J29" s="18">
        <v>46059</v>
      </c>
      <c r="K29" s="17">
        <v>0.51041514041514047</v>
      </c>
      <c r="L29" s="17"/>
      <c r="M29" s="17">
        <v>0.49865384615384617</v>
      </c>
      <c r="N29" s="17">
        <v>0.45</v>
      </c>
      <c r="O29" s="17"/>
      <c r="P29" s="17"/>
      <c r="Q29" s="17"/>
      <c r="R29" s="17"/>
      <c r="S29" s="17"/>
      <c r="T29" s="17"/>
      <c r="U29" s="17"/>
      <c r="V29" s="17"/>
      <c r="W29" s="17"/>
      <c r="X29" s="17">
        <v>0.4961469780219781</v>
      </c>
    </row>
    <row r="30" spans="1:24" x14ac:dyDescent="0.15">
      <c r="A30" s="18">
        <v>46063</v>
      </c>
      <c r="B30" s="17">
        <v>0.49583447802197811</v>
      </c>
      <c r="F30" s="3">
        <f t="shared" si="1"/>
        <v>46051</v>
      </c>
      <c r="G30" s="2">
        <f t="shared" si="0"/>
        <v>0.48648351648351656</v>
      </c>
      <c r="J30" s="18">
        <v>46062</v>
      </c>
      <c r="K30" s="17"/>
      <c r="L30" s="17"/>
      <c r="M30" s="17">
        <v>0.49865384615384617</v>
      </c>
      <c r="N30" s="17">
        <v>0.45</v>
      </c>
      <c r="O30" s="17"/>
      <c r="P30" s="17"/>
      <c r="Q30" s="17"/>
      <c r="R30" s="17"/>
      <c r="S30" s="17"/>
      <c r="T30" s="17"/>
      <c r="U30" s="17"/>
      <c r="V30" s="17"/>
      <c r="W30" s="17"/>
      <c r="X30" s="17">
        <v>0.47780219780219785</v>
      </c>
    </row>
    <row r="31" spans="1:24" x14ac:dyDescent="0.15">
      <c r="A31" s="18">
        <v>46064</v>
      </c>
      <c r="B31" s="17">
        <v>0.48148351648351656</v>
      </c>
      <c r="F31" s="3">
        <f t="shared" si="1"/>
        <v>46052</v>
      </c>
      <c r="G31" s="2">
        <f t="shared" si="0"/>
        <v>0.49012820512820521</v>
      </c>
      <c r="J31" s="18">
        <v>46063</v>
      </c>
      <c r="K31" s="17">
        <v>0.51041514041514047</v>
      </c>
      <c r="L31" s="17"/>
      <c r="M31" s="17">
        <v>0.4974038461538462</v>
      </c>
      <c r="N31" s="17">
        <v>0.45</v>
      </c>
      <c r="O31" s="17"/>
      <c r="P31" s="17"/>
      <c r="Q31" s="17"/>
      <c r="R31" s="17"/>
      <c r="S31" s="17"/>
      <c r="T31" s="17"/>
      <c r="U31" s="17"/>
      <c r="V31" s="17"/>
      <c r="W31" s="17"/>
      <c r="X31" s="17">
        <v>0.49583447802197811</v>
      </c>
    </row>
    <row r="32" spans="1:24" x14ac:dyDescent="0.15">
      <c r="A32" s="18">
        <v>46065</v>
      </c>
      <c r="B32" s="17">
        <v>0.4712637362637363</v>
      </c>
      <c r="F32" s="3">
        <f t="shared" si="1"/>
        <v>46053</v>
      </c>
      <c r="G32" s="2">
        <f>G31</f>
        <v>0.49012820512820521</v>
      </c>
      <c r="J32" s="18">
        <v>46064</v>
      </c>
      <c r="K32" s="17"/>
      <c r="L32" s="17"/>
      <c r="M32" s="17">
        <v>0.50509615384615381</v>
      </c>
      <c r="N32" s="17">
        <v>0.45</v>
      </c>
      <c r="O32" s="17"/>
      <c r="P32" s="17"/>
      <c r="Q32" s="17"/>
      <c r="R32" s="17"/>
      <c r="S32" s="17"/>
      <c r="T32" s="17"/>
      <c r="U32" s="17"/>
      <c r="V32" s="17"/>
      <c r="W32" s="17"/>
      <c r="X32" s="17">
        <v>0.48148351648351656</v>
      </c>
    </row>
    <row r="33" spans="1:24" x14ac:dyDescent="0.15">
      <c r="A33" s="18">
        <v>46066</v>
      </c>
      <c r="B33" s="17">
        <v>0.48744683257918558</v>
      </c>
      <c r="F33" s="3">
        <f t="shared" si="1"/>
        <v>46054</v>
      </c>
      <c r="G33" s="2">
        <f>G34</f>
        <v>0.49373626373626384</v>
      </c>
      <c r="J33" s="18">
        <v>46065</v>
      </c>
      <c r="K33" s="17"/>
      <c r="L33" s="17"/>
      <c r="M33" s="17">
        <v>0.48721153846153842</v>
      </c>
      <c r="N33" s="17">
        <v>0.45</v>
      </c>
      <c r="O33" s="17"/>
      <c r="P33" s="17"/>
      <c r="Q33" s="17"/>
      <c r="R33" s="17"/>
      <c r="S33" s="17"/>
      <c r="T33" s="17"/>
      <c r="U33" s="17"/>
      <c r="V33" s="17"/>
      <c r="W33" s="17"/>
      <c r="X33" s="17">
        <v>0.4712637362637363</v>
      </c>
    </row>
    <row r="34" spans="1:24" x14ac:dyDescent="0.15">
      <c r="A34" s="18">
        <v>46070</v>
      </c>
      <c r="B34" s="17">
        <v>0.48530720749838396</v>
      </c>
      <c r="F34" s="3">
        <f t="shared" si="1"/>
        <v>46055</v>
      </c>
      <c r="G34" s="2">
        <f t="shared" si="0"/>
        <v>0.49373626373626384</v>
      </c>
      <c r="J34" s="18">
        <v>46066</v>
      </c>
      <c r="K34" s="17">
        <v>0.49419807692307699</v>
      </c>
      <c r="L34" s="17"/>
      <c r="M34" s="17">
        <v>0.49865384615384617</v>
      </c>
      <c r="N34" s="17">
        <v>0.45</v>
      </c>
      <c r="O34" s="17"/>
      <c r="P34" s="17"/>
      <c r="Q34" s="17"/>
      <c r="R34" s="17"/>
      <c r="S34" s="17"/>
      <c r="T34" s="17"/>
      <c r="U34" s="17"/>
      <c r="V34" s="17"/>
      <c r="W34" s="17"/>
      <c r="X34" s="17">
        <v>0.48744683257918558</v>
      </c>
    </row>
    <row r="35" spans="1:24" x14ac:dyDescent="0.15">
      <c r="A35" s="18">
        <v>46071</v>
      </c>
      <c r="B35" s="17">
        <v>0.45840659340659345</v>
      </c>
      <c r="F35" s="3">
        <f t="shared" si="1"/>
        <v>46056</v>
      </c>
      <c r="G35" s="2">
        <f t="shared" si="0"/>
        <v>0.50382898351648364</v>
      </c>
      <c r="J35" s="18">
        <v>46070</v>
      </c>
      <c r="K35" s="17">
        <v>0.49348379120879127</v>
      </c>
      <c r="L35" s="17"/>
      <c r="M35" s="17">
        <v>0.50634615384615378</v>
      </c>
      <c r="N35" s="17">
        <v>0.43</v>
      </c>
      <c r="O35" s="17"/>
      <c r="P35" s="17"/>
      <c r="Q35" s="17"/>
      <c r="R35" s="17"/>
      <c r="S35" s="17"/>
      <c r="T35" s="17"/>
      <c r="U35" s="17"/>
      <c r="V35" s="17"/>
      <c r="W35" s="17"/>
      <c r="X35" s="17">
        <v>0.48530720749838396</v>
      </c>
    </row>
    <row r="36" spans="1:24" x14ac:dyDescent="0.15">
      <c r="A36" s="18">
        <v>46072</v>
      </c>
      <c r="B36" s="17">
        <v>0.45554945054945062</v>
      </c>
      <c r="F36" s="3">
        <f t="shared" si="1"/>
        <v>46057</v>
      </c>
      <c r="G36" s="2">
        <f t="shared" si="0"/>
        <v>0.48576923076923084</v>
      </c>
      <c r="J36" s="18">
        <v>46071</v>
      </c>
      <c r="K36" s="17"/>
      <c r="L36" s="17"/>
      <c r="M36" s="17">
        <v>0.47971153846153852</v>
      </c>
      <c r="N36" s="17">
        <v>0.43</v>
      </c>
      <c r="O36" s="17"/>
      <c r="P36" s="17"/>
      <c r="Q36" s="17"/>
      <c r="R36" s="17"/>
      <c r="S36" s="17"/>
      <c r="T36" s="17"/>
      <c r="U36" s="17"/>
      <c r="V36" s="17"/>
      <c r="W36" s="17"/>
      <c r="X36" s="17">
        <v>0.45840659340659345</v>
      </c>
    </row>
    <row r="37" spans="1:24" x14ac:dyDescent="0.15">
      <c r="A37" s="18">
        <v>46073</v>
      </c>
      <c r="B37" s="17">
        <v>0.47786376858435681</v>
      </c>
      <c r="F37" s="3">
        <f t="shared" si="1"/>
        <v>46058</v>
      </c>
      <c r="G37" s="2">
        <f t="shared" si="0"/>
        <v>0.47780219780219785</v>
      </c>
      <c r="J37" s="18">
        <v>46072</v>
      </c>
      <c r="K37" s="17"/>
      <c r="L37" s="17"/>
      <c r="M37" s="17">
        <v>0.47471153846153852</v>
      </c>
      <c r="N37" s="17">
        <v>0.43</v>
      </c>
      <c r="O37" s="17"/>
      <c r="P37" s="17"/>
      <c r="Q37" s="17"/>
      <c r="R37" s="17"/>
      <c r="S37" s="17"/>
      <c r="T37" s="17"/>
      <c r="U37" s="17"/>
      <c r="V37" s="17"/>
      <c r="W37" s="17"/>
      <c r="X37" s="17">
        <v>0.45554945054945062</v>
      </c>
    </row>
    <row r="38" spans="1:24" x14ac:dyDescent="0.15">
      <c r="A38" s="18">
        <v>46076</v>
      </c>
      <c r="B38" s="17">
        <v>0.45774725274725281</v>
      </c>
      <c r="F38" s="3">
        <f t="shared" si="1"/>
        <v>46059</v>
      </c>
      <c r="G38" s="2">
        <f t="shared" si="0"/>
        <v>0.4961469780219781</v>
      </c>
      <c r="J38" s="18">
        <v>46073</v>
      </c>
      <c r="K38" s="17">
        <v>0.49348379120879127</v>
      </c>
      <c r="L38" s="17"/>
      <c r="M38" s="17">
        <v>0.47471153846153852</v>
      </c>
      <c r="N38" s="17">
        <v>0.43</v>
      </c>
      <c r="O38" s="17"/>
      <c r="P38" s="17"/>
      <c r="Q38" s="17"/>
      <c r="R38" s="17"/>
      <c r="S38" s="17"/>
      <c r="T38" s="17"/>
      <c r="U38" s="17"/>
      <c r="V38" s="17"/>
      <c r="W38" s="17"/>
      <c r="X38" s="17">
        <v>0.47786376858435681</v>
      </c>
    </row>
    <row r="39" spans="1:24" x14ac:dyDescent="0.15">
      <c r="A39" s="18">
        <v>46077</v>
      </c>
      <c r="B39" s="17">
        <v>0.47456060116354237</v>
      </c>
      <c r="F39" s="3">
        <f t="shared" si="1"/>
        <v>46060</v>
      </c>
      <c r="G39" s="2">
        <f>G38</f>
        <v>0.4961469780219781</v>
      </c>
      <c r="J39" s="18">
        <v>46076</v>
      </c>
      <c r="K39" s="17"/>
      <c r="L39" s="17"/>
      <c r="M39" s="17">
        <v>0.47855769230769235</v>
      </c>
      <c r="N39" s="17">
        <v>0.43</v>
      </c>
      <c r="O39" s="17"/>
      <c r="P39" s="17"/>
      <c r="Q39" s="17"/>
      <c r="R39" s="17"/>
      <c r="S39" s="17"/>
      <c r="T39" s="17"/>
      <c r="U39" s="17"/>
      <c r="V39" s="17"/>
      <c r="W39" s="17"/>
      <c r="X39" s="17">
        <v>0.45774725274725281</v>
      </c>
    </row>
    <row r="40" spans="1:24" x14ac:dyDescent="0.15">
      <c r="A40" s="18">
        <v>46078</v>
      </c>
      <c r="B40" s="17">
        <v>0.45192307692307698</v>
      </c>
      <c r="F40" s="3">
        <f t="shared" si="1"/>
        <v>46061</v>
      </c>
      <c r="G40" s="2">
        <f>G41</f>
        <v>0.47780219780219785</v>
      </c>
      <c r="J40" s="18">
        <v>46077</v>
      </c>
      <c r="K40" s="17">
        <v>0.49348379120879127</v>
      </c>
      <c r="L40" s="17"/>
      <c r="M40" s="17">
        <v>0.46067307692307691</v>
      </c>
      <c r="N40" s="17">
        <v>0.43</v>
      </c>
      <c r="O40" s="17"/>
      <c r="P40" s="17"/>
      <c r="Q40" s="17"/>
      <c r="R40" s="17"/>
      <c r="S40" s="17"/>
      <c r="T40" s="17"/>
      <c r="U40" s="17"/>
      <c r="V40" s="17"/>
      <c r="W40" s="17"/>
      <c r="X40" s="17">
        <v>0.47456060116354237</v>
      </c>
    </row>
    <row r="41" spans="1:24" x14ac:dyDescent="0.15">
      <c r="A41" s="18">
        <v>46079</v>
      </c>
      <c r="B41" s="17">
        <v>0.45554945054945062</v>
      </c>
      <c r="F41" s="3">
        <f t="shared" si="1"/>
        <v>46062</v>
      </c>
      <c r="G41" s="2">
        <f t="shared" si="0"/>
        <v>0.47780219780219785</v>
      </c>
      <c r="J41" s="18">
        <v>46078</v>
      </c>
      <c r="K41" s="17"/>
      <c r="L41" s="17"/>
      <c r="M41" s="17">
        <v>0.46836538461538457</v>
      </c>
      <c r="N41" s="17">
        <v>0.43</v>
      </c>
      <c r="O41" s="17"/>
      <c r="P41" s="17"/>
      <c r="Q41" s="17"/>
      <c r="R41" s="17"/>
      <c r="S41" s="17"/>
      <c r="T41" s="17"/>
      <c r="U41" s="17"/>
      <c r="V41" s="17"/>
      <c r="W41" s="17"/>
      <c r="X41" s="17">
        <v>0.45192307692307698</v>
      </c>
    </row>
    <row r="42" spans="1:24" x14ac:dyDescent="0.15">
      <c r="A42" s="18">
        <v>46080</v>
      </c>
      <c r="B42" s="17">
        <v>0.47962847446670986</v>
      </c>
      <c r="F42" s="3">
        <f t="shared" si="1"/>
        <v>46063</v>
      </c>
      <c r="G42" s="2">
        <f t="shared" si="0"/>
        <v>0.49583447802197811</v>
      </c>
      <c r="J42" s="18">
        <v>46079</v>
      </c>
      <c r="K42" s="17"/>
      <c r="L42" s="17"/>
      <c r="M42" s="17">
        <v>0.47471153846153846</v>
      </c>
      <c r="N42" s="17">
        <v>0.43</v>
      </c>
      <c r="O42" s="17"/>
      <c r="P42" s="17"/>
      <c r="Q42" s="17"/>
      <c r="R42" s="17"/>
      <c r="S42" s="17"/>
      <c r="T42" s="17"/>
      <c r="U42" s="17"/>
      <c r="V42" s="17"/>
      <c r="W42" s="17"/>
      <c r="X42" s="17">
        <v>0.45554945054945062</v>
      </c>
    </row>
    <row r="43" spans="1:24" x14ac:dyDescent="0.15">
      <c r="A43" s="18">
        <v>46083</v>
      </c>
      <c r="B43" s="17">
        <v>0.46054945054945057</v>
      </c>
      <c r="F43" s="3">
        <f t="shared" si="1"/>
        <v>46064</v>
      </c>
      <c r="G43" s="2">
        <f t="shared" si="0"/>
        <v>0.48148351648351656</v>
      </c>
      <c r="J43" s="18">
        <v>46080</v>
      </c>
      <c r="K43" s="17">
        <v>0.49348379120879127</v>
      </c>
      <c r="L43" s="17"/>
      <c r="M43" s="17">
        <v>0.48221153846153841</v>
      </c>
      <c r="N43" s="17">
        <v>0.43</v>
      </c>
      <c r="O43" s="17"/>
      <c r="P43" s="17"/>
      <c r="Q43" s="17"/>
      <c r="R43" s="17"/>
      <c r="S43" s="17"/>
      <c r="T43" s="17"/>
      <c r="U43" s="17"/>
      <c r="V43" s="17"/>
      <c r="W43" s="17"/>
      <c r="X43" s="17">
        <v>0.47962847446670986</v>
      </c>
    </row>
    <row r="44" spans="1:24" x14ac:dyDescent="0.15">
      <c r="A44" s="18">
        <v>46084</v>
      </c>
      <c r="B44" s="17">
        <v>0.4773225274725274</v>
      </c>
      <c r="F44" s="3">
        <f t="shared" si="1"/>
        <v>46065</v>
      </c>
      <c r="G44" s="2">
        <f t="shared" si="0"/>
        <v>0.4712637362637363</v>
      </c>
      <c r="J44" s="18">
        <v>46083</v>
      </c>
      <c r="K44" s="17"/>
      <c r="L44" s="17"/>
      <c r="M44" s="17">
        <v>0.48221153846153841</v>
      </c>
      <c r="N44" s="17">
        <v>0.43166666666666664</v>
      </c>
      <c r="O44" s="17"/>
      <c r="P44" s="17"/>
      <c r="Q44" s="17"/>
      <c r="R44" s="17"/>
      <c r="S44" s="17"/>
      <c r="T44" s="17"/>
      <c r="U44" s="17"/>
      <c r="V44" s="17"/>
      <c r="W44" s="17"/>
      <c r="X44" s="17">
        <v>0.46054945054945057</v>
      </c>
    </row>
    <row r="45" spans="1:24" x14ac:dyDescent="0.15">
      <c r="A45" s="18">
        <v>46085</v>
      </c>
      <c r="B45" s="17">
        <v>0.44899999999999995</v>
      </c>
      <c r="F45" s="3">
        <f t="shared" si="1"/>
        <v>46066</v>
      </c>
      <c r="G45" s="2">
        <f t="shared" si="0"/>
        <v>0.48744683257918558</v>
      </c>
      <c r="J45" s="18">
        <v>46084</v>
      </c>
      <c r="K45" s="17">
        <v>0.49348379120879127</v>
      </c>
      <c r="L45" s="17"/>
      <c r="M45" s="17">
        <v>0.46499999999999997</v>
      </c>
      <c r="N45" s="17">
        <v>0.43166666666666664</v>
      </c>
      <c r="O45" s="17"/>
      <c r="P45" s="17"/>
      <c r="Q45" s="17"/>
      <c r="R45" s="17"/>
      <c r="S45" s="17"/>
      <c r="T45" s="17"/>
      <c r="U45" s="17"/>
      <c r="V45" s="17"/>
      <c r="W45" s="17"/>
      <c r="X45" s="17">
        <v>0.4773225274725274</v>
      </c>
    </row>
    <row r="46" spans="1:24" x14ac:dyDescent="0.15">
      <c r="A46" s="18">
        <v>46086</v>
      </c>
      <c r="B46" s="17">
        <v>0.46099999999999997</v>
      </c>
      <c r="F46" s="3">
        <f t="shared" si="1"/>
        <v>46067</v>
      </c>
      <c r="G46" s="2">
        <f>G45</f>
        <v>0.48744683257918558</v>
      </c>
      <c r="J46" s="18">
        <v>46085</v>
      </c>
      <c r="K46" s="17"/>
      <c r="L46" s="17"/>
      <c r="M46" s="17">
        <v>0.46499999999999997</v>
      </c>
      <c r="N46" s="17">
        <v>0.4383333333333333</v>
      </c>
      <c r="O46" s="17"/>
      <c r="P46" s="17"/>
      <c r="Q46" s="17"/>
      <c r="R46" s="17"/>
      <c r="S46" s="17"/>
      <c r="T46" s="17"/>
      <c r="U46" s="17"/>
      <c r="V46" s="17"/>
      <c r="W46" s="17"/>
      <c r="X46" s="17">
        <v>0.44899999999999995</v>
      </c>
    </row>
    <row r="47" spans="1:24" x14ac:dyDescent="0.15">
      <c r="A47" s="18">
        <v>46087</v>
      </c>
      <c r="B47" s="17">
        <v>0.46099999999999997</v>
      </c>
      <c r="F47" s="3">
        <f t="shared" si="1"/>
        <v>46068</v>
      </c>
      <c r="G47" s="2">
        <f>G46</f>
        <v>0.48744683257918558</v>
      </c>
      <c r="J47" s="18">
        <v>46086</v>
      </c>
      <c r="K47" s="17"/>
      <c r="L47" s="17"/>
      <c r="M47" s="17">
        <v>0.495</v>
      </c>
      <c r="N47" s="17">
        <v>0.4383333333333333</v>
      </c>
      <c r="O47" s="17"/>
      <c r="P47" s="17"/>
      <c r="Q47" s="17"/>
      <c r="R47" s="17"/>
      <c r="S47" s="17"/>
      <c r="T47" s="17"/>
      <c r="U47" s="17"/>
      <c r="V47" s="17"/>
      <c r="W47" s="17"/>
      <c r="X47" s="17">
        <v>0.46099999999999997</v>
      </c>
    </row>
    <row r="48" spans="1:24" x14ac:dyDescent="0.15">
      <c r="A48" s="18">
        <v>46090</v>
      </c>
      <c r="B48" s="17">
        <v>0.47057142857142853</v>
      </c>
      <c r="F48" s="3">
        <f t="shared" si="1"/>
        <v>46069</v>
      </c>
      <c r="G48" s="2">
        <f>G47</f>
        <v>0.48744683257918558</v>
      </c>
      <c r="J48" s="18">
        <v>46087</v>
      </c>
      <c r="K48" s="17"/>
      <c r="L48" s="17"/>
      <c r="M48" s="17">
        <v>0.495</v>
      </c>
      <c r="N48" s="17">
        <v>0.4383333333333333</v>
      </c>
      <c r="O48" s="17"/>
      <c r="P48" s="17"/>
      <c r="Q48" s="17"/>
      <c r="R48" s="17"/>
      <c r="S48" s="17"/>
      <c r="T48" s="17"/>
      <c r="U48" s="17"/>
      <c r="V48" s="17"/>
      <c r="W48" s="17"/>
      <c r="X48" s="17">
        <v>0.46099999999999997</v>
      </c>
    </row>
    <row r="49" spans="1:24" x14ac:dyDescent="0.15">
      <c r="A49" s="18">
        <v>46091</v>
      </c>
      <c r="B49" s="17">
        <v>0.47057142857142853</v>
      </c>
      <c r="F49" s="3">
        <f t="shared" si="1"/>
        <v>46070</v>
      </c>
      <c r="G49" s="2">
        <f t="shared" si="0"/>
        <v>0.48530720749838396</v>
      </c>
      <c r="J49" s="18">
        <v>46090</v>
      </c>
      <c r="K49" s="17"/>
      <c r="L49" s="17"/>
      <c r="M49" s="17">
        <v>0.495</v>
      </c>
      <c r="N49" s="17">
        <v>0.45428571428571435</v>
      </c>
      <c r="O49" s="17"/>
      <c r="P49" s="17"/>
      <c r="Q49" s="17"/>
      <c r="R49" s="17"/>
      <c r="S49" s="17"/>
      <c r="T49" s="17"/>
      <c r="U49" s="17"/>
      <c r="V49" s="17"/>
      <c r="W49" s="17"/>
      <c r="X49" s="17">
        <v>0.47057142857142853</v>
      </c>
    </row>
    <row r="50" spans="1:24" x14ac:dyDescent="0.15">
      <c r="A50" s="18">
        <v>46092</v>
      </c>
      <c r="B50" s="17">
        <v>0.47257142857142853</v>
      </c>
      <c r="F50" s="3">
        <f t="shared" si="1"/>
        <v>46071</v>
      </c>
      <c r="G50" s="2">
        <f t="shared" si="0"/>
        <v>0.45840659340659345</v>
      </c>
      <c r="J50" s="18">
        <v>46091</v>
      </c>
      <c r="K50" s="17"/>
      <c r="L50" s="17"/>
      <c r="M50" s="17">
        <v>0.495</v>
      </c>
      <c r="N50" s="17">
        <v>0.45428571428571435</v>
      </c>
      <c r="O50" s="17"/>
      <c r="P50" s="17"/>
      <c r="Q50" s="17"/>
      <c r="R50" s="17"/>
      <c r="S50" s="17"/>
      <c r="T50" s="17"/>
      <c r="U50" s="17"/>
      <c r="V50" s="17"/>
      <c r="W50" s="17"/>
      <c r="X50" s="17">
        <v>0.47057142857142853</v>
      </c>
    </row>
    <row r="51" spans="1:24" x14ac:dyDescent="0.15">
      <c r="A51" s="18">
        <v>46093</v>
      </c>
      <c r="B51" s="17">
        <v>0.47257142857142853</v>
      </c>
      <c r="F51" s="3">
        <f t="shared" si="1"/>
        <v>46072</v>
      </c>
      <c r="G51" s="2">
        <f t="shared" si="0"/>
        <v>0.45554945054945062</v>
      </c>
      <c r="J51" s="18">
        <v>46092</v>
      </c>
      <c r="K51" s="17"/>
      <c r="L51" s="17"/>
      <c r="M51" s="17">
        <v>0.5</v>
      </c>
      <c r="N51" s="17">
        <v>0.45428571428571435</v>
      </c>
      <c r="O51" s="17"/>
      <c r="P51" s="17"/>
      <c r="Q51" s="17"/>
      <c r="R51" s="17"/>
      <c r="S51" s="17"/>
      <c r="T51" s="17"/>
      <c r="U51" s="17"/>
      <c r="V51" s="17"/>
      <c r="W51" s="17"/>
      <c r="X51" s="17">
        <v>0.47257142857142853</v>
      </c>
    </row>
    <row r="52" spans="1:24" x14ac:dyDescent="0.15">
      <c r="A52" s="18">
        <v>46094</v>
      </c>
      <c r="B52" s="17">
        <v>0.47257142857142853</v>
      </c>
      <c r="F52" s="3">
        <f t="shared" si="1"/>
        <v>46073</v>
      </c>
      <c r="G52" s="2">
        <f t="shared" si="0"/>
        <v>0.47786376858435681</v>
      </c>
      <c r="J52" s="18">
        <v>46093</v>
      </c>
      <c r="K52" s="17"/>
      <c r="L52" s="17"/>
      <c r="M52" s="17">
        <v>0.5</v>
      </c>
      <c r="N52" s="17">
        <v>0.45428571428571435</v>
      </c>
      <c r="O52" s="17"/>
      <c r="P52" s="17"/>
      <c r="Q52" s="17"/>
      <c r="R52" s="17"/>
      <c r="S52" s="17"/>
      <c r="T52" s="17"/>
      <c r="U52" s="17"/>
      <c r="V52" s="17"/>
      <c r="W52" s="17"/>
      <c r="X52" s="17">
        <v>0.47257142857142853</v>
      </c>
    </row>
    <row r="53" spans="1:24" x14ac:dyDescent="0.15">
      <c r="A53" s="18">
        <v>46097</v>
      </c>
      <c r="B53" s="17">
        <v>0.47542857142857137</v>
      </c>
      <c r="F53" s="3">
        <f t="shared" si="1"/>
        <v>46074</v>
      </c>
      <c r="G53" s="2">
        <f>G52</f>
        <v>0.47786376858435681</v>
      </c>
      <c r="J53" s="18">
        <v>46094</v>
      </c>
      <c r="K53" s="17"/>
      <c r="L53" s="17"/>
      <c r="M53" s="17">
        <v>0.5</v>
      </c>
      <c r="N53" s="17">
        <v>0.45428571428571435</v>
      </c>
      <c r="O53" s="17"/>
      <c r="P53" s="17"/>
      <c r="Q53" s="17"/>
      <c r="R53" s="17"/>
      <c r="S53" s="17"/>
      <c r="T53" s="17"/>
      <c r="U53" s="17"/>
      <c r="V53" s="17"/>
      <c r="W53" s="17"/>
      <c r="X53" s="17">
        <v>0.47257142857142853</v>
      </c>
    </row>
    <row r="54" spans="1:24" x14ac:dyDescent="0.15">
      <c r="A54" s="18">
        <v>46098</v>
      </c>
      <c r="B54" s="17">
        <v>0.49552590266875979</v>
      </c>
      <c r="F54" s="3">
        <f t="shared" si="1"/>
        <v>46075</v>
      </c>
      <c r="G54" s="2">
        <f>G55</f>
        <v>0.45774725274725281</v>
      </c>
      <c r="J54" s="18">
        <v>46097</v>
      </c>
      <c r="K54" s="17"/>
      <c r="L54" s="17"/>
      <c r="M54" s="17">
        <v>0.50714285714285712</v>
      </c>
      <c r="N54" s="17">
        <v>0.45428571428571435</v>
      </c>
      <c r="O54" s="17"/>
      <c r="P54" s="17"/>
      <c r="Q54" s="17"/>
      <c r="R54" s="17"/>
      <c r="S54" s="17"/>
      <c r="T54" s="17"/>
      <c r="U54" s="17"/>
      <c r="V54" s="17"/>
      <c r="W54" s="17"/>
      <c r="X54" s="17">
        <v>0.47542857142857137</v>
      </c>
    </row>
    <row r="55" spans="1:24" x14ac:dyDescent="0.15">
      <c r="A55" s="18">
        <v>46099</v>
      </c>
      <c r="B55" s="17">
        <v>0.52644230769230771</v>
      </c>
      <c r="F55" s="3">
        <f t="shared" si="1"/>
        <v>46076</v>
      </c>
      <c r="G55" s="2">
        <f t="shared" si="0"/>
        <v>0.45774725274725281</v>
      </c>
      <c r="J55" s="18">
        <v>46098</v>
      </c>
      <c r="K55" s="17"/>
      <c r="L55" s="17"/>
      <c r="M55" s="17">
        <v>0.52645604395604395</v>
      </c>
      <c r="N55" s="17">
        <v>0.45428571428571435</v>
      </c>
      <c r="O55" s="17"/>
      <c r="P55" s="17"/>
      <c r="Q55" s="17"/>
      <c r="R55" s="17"/>
      <c r="S55" s="17"/>
      <c r="T55" s="17"/>
      <c r="U55" s="17"/>
      <c r="V55" s="17"/>
      <c r="W55" s="17"/>
      <c r="X55" s="17">
        <v>0.49552590266875979</v>
      </c>
    </row>
    <row r="56" spans="1:24" x14ac:dyDescent="0.15">
      <c r="A56" s="18">
        <v>46100</v>
      </c>
      <c r="B56" s="17">
        <v>0.52644230769230771</v>
      </c>
      <c r="F56" s="3">
        <f t="shared" si="1"/>
        <v>46077</v>
      </c>
      <c r="G56" s="2">
        <f t="shared" si="0"/>
        <v>0.47456060116354237</v>
      </c>
      <c r="J56" s="18">
        <v>46099</v>
      </c>
      <c r="K56" s="17"/>
      <c r="L56" s="17"/>
      <c r="M56" s="17">
        <v>0.52430769230769225</v>
      </c>
      <c r="N56" s="17">
        <v>0.53</v>
      </c>
      <c r="O56" s="17"/>
      <c r="P56" s="17"/>
      <c r="Q56" s="17"/>
      <c r="R56" s="17"/>
      <c r="S56" s="17"/>
      <c r="T56" s="17"/>
      <c r="U56" s="17"/>
      <c r="V56" s="17"/>
      <c r="W56" s="17"/>
      <c r="X56" s="17">
        <v>0.52644230769230771</v>
      </c>
    </row>
    <row r="57" spans="1:24" x14ac:dyDescent="0.15">
      <c r="A57" s="18">
        <v>46101</v>
      </c>
      <c r="B57" s="17">
        <v>0.52644230769230771</v>
      </c>
      <c r="F57" s="3">
        <f t="shared" si="1"/>
        <v>46078</v>
      </c>
      <c r="G57" s="2">
        <f t="shared" si="0"/>
        <v>0.45192307692307698</v>
      </c>
      <c r="J57" s="18">
        <v>46100</v>
      </c>
      <c r="K57" s="17"/>
      <c r="L57" s="17"/>
      <c r="M57" s="17">
        <v>0.52430769230769225</v>
      </c>
      <c r="N57" s="17">
        <v>0.53</v>
      </c>
      <c r="O57" s="17"/>
      <c r="P57" s="17"/>
      <c r="Q57" s="17"/>
      <c r="R57" s="17"/>
      <c r="S57" s="17"/>
      <c r="T57" s="17"/>
      <c r="U57" s="17"/>
      <c r="V57" s="17"/>
      <c r="W57" s="17"/>
      <c r="X57" s="17">
        <v>0.52644230769230771</v>
      </c>
    </row>
    <row r="58" spans="1:24" x14ac:dyDescent="0.15">
      <c r="A58" s="18">
        <v>46104</v>
      </c>
      <c r="B58" s="17">
        <v>0.52269230769230768</v>
      </c>
      <c r="F58" s="3">
        <f t="shared" si="1"/>
        <v>46079</v>
      </c>
      <c r="G58" s="2">
        <f t="shared" si="0"/>
        <v>0.45554945054945062</v>
      </c>
      <c r="J58" s="18">
        <v>46101</v>
      </c>
      <c r="K58" s="17"/>
      <c r="L58" s="17"/>
      <c r="M58" s="17">
        <v>0.52430769230769225</v>
      </c>
      <c r="N58" s="17">
        <v>0.53</v>
      </c>
      <c r="O58" s="17"/>
      <c r="P58" s="17"/>
      <c r="Q58" s="17"/>
      <c r="R58" s="17"/>
      <c r="S58" s="17"/>
      <c r="T58" s="17"/>
      <c r="U58" s="17"/>
      <c r="V58" s="17"/>
      <c r="W58" s="17"/>
      <c r="X58" s="17">
        <v>0.52644230769230771</v>
      </c>
    </row>
    <row r="59" spans="1:24" x14ac:dyDescent="0.15">
      <c r="A59" s="18">
        <v>46105</v>
      </c>
      <c r="B59" s="17">
        <v>0.5214423076923077</v>
      </c>
      <c r="F59" s="3">
        <f t="shared" si="1"/>
        <v>46080</v>
      </c>
      <c r="G59" s="2">
        <f t="shared" si="0"/>
        <v>0.47962847446670986</v>
      </c>
      <c r="J59" s="18">
        <v>46104</v>
      </c>
      <c r="K59" s="17"/>
      <c r="L59" s="17"/>
      <c r="M59" s="17">
        <v>0.51830769230769236</v>
      </c>
      <c r="N59" s="17">
        <v>0.53</v>
      </c>
      <c r="O59" s="17"/>
      <c r="P59" s="17"/>
      <c r="Q59" s="17"/>
      <c r="R59" s="17"/>
      <c r="S59" s="17"/>
      <c r="T59" s="17"/>
      <c r="U59" s="17"/>
      <c r="V59" s="17"/>
      <c r="W59" s="17"/>
      <c r="X59" s="17">
        <v>0.52269230769230779</v>
      </c>
    </row>
    <row r="60" spans="1:24" x14ac:dyDescent="0.15">
      <c r="A60" s="18">
        <v>46106</v>
      </c>
      <c r="B60" s="17">
        <v>0.51965659340659343</v>
      </c>
      <c r="F60" s="3">
        <f t="shared" si="1"/>
        <v>46081</v>
      </c>
      <c r="G60" s="2">
        <f>G59</f>
        <v>0.47962847446670986</v>
      </c>
      <c r="J60" s="18">
        <v>46105</v>
      </c>
      <c r="K60" s="17"/>
      <c r="L60" s="17"/>
      <c r="M60" s="17">
        <v>0.51630769230769225</v>
      </c>
      <c r="N60" s="17">
        <v>0.53</v>
      </c>
      <c r="O60" s="17"/>
      <c r="P60" s="17"/>
      <c r="Q60" s="17"/>
      <c r="R60" s="17"/>
      <c r="S60" s="17"/>
      <c r="T60" s="17"/>
      <c r="U60" s="17"/>
      <c r="V60" s="17"/>
      <c r="W60" s="17"/>
      <c r="X60" s="17">
        <v>0.5214423076923077</v>
      </c>
    </row>
    <row r="61" spans="1:24" x14ac:dyDescent="0.15">
      <c r="A61" s="18">
        <v>46107</v>
      </c>
      <c r="B61" s="17">
        <v>0.51894230769230776</v>
      </c>
      <c r="F61" s="3">
        <f t="shared" si="1"/>
        <v>46082</v>
      </c>
      <c r="G61" s="2">
        <f>G62</f>
        <v>0.46054945054945057</v>
      </c>
      <c r="J61" s="18">
        <v>46106</v>
      </c>
      <c r="K61" s="17"/>
      <c r="L61" s="17"/>
      <c r="M61" s="17">
        <v>0.51345054945054946</v>
      </c>
      <c r="N61" s="17">
        <v>0.53</v>
      </c>
      <c r="O61" s="17"/>
      <c r="P61" s="17"/>
      <c r="Q61" s="17"/>
      <c r="R61" s="17"/>
      <c r="S61" s="17"/>
      <c r="T61" s="17"/>
      <c r="U61" s="17"/>
      <c r="V61" s="17"/>
      <c r="W61" s="17"/>
      <c r="X61" s="17">
        <v>0.51965659340659343</v>
      </c>
    </row>
    <row r="62" spans="1:24" x14ac:dyDescent="0.15">
      <c r="A62" s="18">
        <v>46108</v>
      </c>
      <c r="B62" s="17">
        <v>0.51894230769230776</v>
      </c>
      <c r="F62" s="3">
        <f t="shared" si="1"/>
        <v>46083</v>
      </c>
      <c r="G62" s="2">
        <f t="shared" si="0"/>
        <v>0.46054945054945057</v>
      </c>
      <c r="J62" s="18">
        <v>46107</v>
      </c>
      <c r="K62" s="17"/>
      <c r="L62" s="17"/>
      <c r="M62" s="17">
        <v>0.51230769230769235</v>
      </c>
      <c r="N62" s="17">
        <v>0.53</v>
      </c>
      <c r="O62" s="17"/>
      <c r="P62" s="17"/>
      <c r="Q62" s="17"/>
      <c r="R62" s="17"/>
      <c r="S62" s="17"/>
      <c r="T62" s="17"/>
      <c r="U62" s="17"/>
      <c r="V62" s="17"/>
      <c r="W62" s="17"/>
      <c r="X62" s="17">
        <v>0.51894230769230776</v>
      </c>
    </row>
    <row r="63" spans="1:24" x14ac:dyDescent="0.15">
      <c r="A63" s="18">
        <v>46111</v>
      </c>
      <c r="B63" s="17">
        <v>0.51447115384615394</v>
      </c>
      <c r="F63" s="3">
        <f t="shared" si="1"/>
        <v>46084</v>
      </c>
      <c r="G63" s="2">
        <f t="shared" si="0"/>
        <v>0.4773225274725274</v>
      </c>
      <c r="J63" s="18">
        <v>46108</v>
      </c>
      <c r="K63" s="17"/>
      <c r="L63" s="17"/>
      <c r="M63" s="17">
        <v>0.51230769230769235</v>
      </c>
      <c r="N63" s="17">
        <v>0.53</v>
      </c>
      <c r="O63" s="17"/>
      <c r="P63" s="17"/>
      <c r="Q63" s="17"/>
      <c r="R63" s="17"/>
      <c r="S63" s="17"/>
      <c r="T63" s="17"/>
      <c r="U63" s="17"/>
      <c r="V63" s="17"/>
      <c r="W63" s="17"/>
      <c r="X63" s="17">
        <v>0.51894230769230776</v>
      </c>
    </row>
    <row r="64" spans="1:24" x14ac:dyDescent="0.15">
      <c r="A64" s="18">
        <v>46112</v>
      </c>
      <c r="B64" s="17">
        <v>0.49999999999999994</v>
      </c>
      <c r="F64" s="3">
        <f t="shared" si="1"/>
        <v>46085</v>
      </c>
      <c r="G64" s="2">
        <f t="shared" si="0"/>
        <v>0.44899999999999995</v>
      </c>
      <c r="J64" s="18">
        <v>46111</v>
      </c>
      <c r="K64" s="17"/>
      <c r="L64" s="17"/>
      <c r="M64" s="17">
        <v>0.50515384615384618</v>
      </c>
      <c r="N64" s="17">
        <v>0.53</v>
      </c>
      <c r="O64" s="17"/>
      <c r="P64" s="17"/>
      <c r="Q64" s="17"/>
      <c r="R64" s="17"/>
      <c r="S64" s="17"/>
      <c r="T64" s="17"/>
      <c r="U64" s="17"/>
      <c r="V64" s="17"/>
      <c r="W64" s="17"/>
      <c r="X64" s="17">
        <v>0.51447115384615394</v>
      </c>
    </row>
    <row r="65" spans="1:24" x14ac:dyDescent="0.15">
      <c r="A65" s="18">
        <v>46113</v>
      </c>
      <c r="B65" s="17">
        <v>0.49043956043956044</v>
      </c>
      <c r="F65" s="3">
        <f t="shared" si="1"/>
        <v>46086</v>
      </c>
      <c r="G65" s="2">
        <f t="shared" si="0"/>
        <v>0.46099999999999997</v>
      </c>
      <c r="J65" s="18">
        <v>46112</v>
      </c>
      <c r="K65" s="17"/>
      <c r="L65" s="17"/>
      <c r="M65" s="17">
        <v>0.48200000000000004</v>
      </c>
      <c r="N65" s="17">
        <v>0.53</v>
      </c>
      <c r="O65" s="17"/>
      <c r="P65" s="17"/>
      <c r="Q65" s="17"/>
      <c r="R65" s="17"/>
      <c r="S65" s="17"/>
      <c r="T65" s="17"/>
      <c r="U65" s="17"/>
      <c r="V65" s="17"/>
      <c r="W65" s="17"/>
      <c r="X65" s="17">
        <v>0.50000000000000011</v>
      </c>
    </row>
    <row r="66" spans="1:24" x14ac:dyDescent="0.15">
      <c r="A66" s="18">
        <v>46114</v>
      </c>
      <c r="B66" s="17">
        <v>0.47217032967032968</v>
      </c>
      <c r="F66" s="3">
        <f t="shared" si="1"/>
        <v>46087</v>
      </c>
      <c r="G66" s="2">
        <f t="shared" si="0"/>
        <v>0.46099999999999997</v>
      </c>
      <c r="J66" s="18">
        <v>46113</v>
      </c>
      <c r="K66" s="17"/>
      <c r="L66" s="17"/>
      <c r="M66" s="17">
        <v>0.46670329670329674</v>
      </c>
      <c r="N66" s="17">
        <v>0.53</v>
      </c>
      <c r="O66" s="17"/>
      <c r="P66" s="17"/>
      <c r="Q66" s="17"/>
      <c r="R66" s="17"/>
      <c r="S66" s="17"/>
      <c r="T66" s="17"/>
      <c r="U66" s="17"/>
      <c r="V66" s="17"/>
      <c r="W66" s="17"/>
      <c r="X66" s="17">
        <v>0.4904395604395605</v>
      </c>
    </row>
    <row r="67" spans="1:24" x14ac:dyDescent="0.15">
      <c r="A67" s="18">
        <v>46115</v>
      </c>
      <c r="B67" s="17">
        <v>0.46788461538461545</v>
      </c>
      <c r="F67" s="3">
        <f t="shared" si="1"/>
        <v>46088</v>
      </c>
      <c r="G67" s="2">
        <f>G66</f>
        <v>0.46099999999999997</v>
      </c>
      <c r="J67" s="18">
        <v>46114</v>
      </c>
      <c r="K67" s="17"/>
      <c r="L67" s="17"/>
      <c r="M67" s="17">
        <v>0.43747252747252752</v>
      </c>
      <c r="N67" s="17">
        <v>0.53</v>
      </c>
      <c r="O67" s="17"/>
      <c r="P67" s="17"/>
      <c r="Q67" s="17"/>
      <c r="R67" s="17"/>
      <c r="S67" s="17"/>
      <c r="T67" s="17"/>
      <c r="U67" s="17"/>
      <c r="V67" s="17"/>
      <c r="W67" s="17"/>
      <c r="X67" s="17">
        <v>0.47217032967032979</v>
      </c>
    </row>
    <row r="68" spans="1:24" x14ac:dyDescent="0.15">
      <c r="A68" s="18">
        <v>46118</v>
      </c>
      <c r="B68" s="17">
        <v>0.4281562881562882</v>
      </c>
      <c r="F68" s="3">
        <f t="shared" ref="F68:F131" si="2">F67+1</f>
        <v>46089</v>
      </c>
      <c r="G68" s="2">
        <f>G69</f>
        <v>0.47057142857142853</v>
      </c>
      <c r="J68" s="18">
        <v>46115</v>
      </c>
      <c r="K68" s="17"/>
      <c r="L68" s="17"/>
      <c r="M68" s="17">
        <v>0.43061538461538468</v>
      </c>
      <c r="N68" s="17">
        <v>0.53</v>
      </c>
      <c r="O68" s="17"/>
      <c r="P68" s="17"/>
      <c r="Q68" s="17"/>
      <c r="R68" s="17"/>
      <c r="S68" s="17"/>
      <c r="T68" s="17"/>
      <c r="U68" s="17"/>
      <c r="V68" s="17"/>
      <c r="W68" s="17"/>
      <c r="X68" s="17">
        <v>0.46788461538461545</v>
      </c>
    </row>
    <row r="69" spans="1:24" x14ac:dyDescent="0.15">
      <c r="A69" s="18">
        <v>46119</v>
      </c>
      <c r="B69" s="17">
        <v>0.42097069597069597</v>
      </c>
      <c r="F69" s="3">
        <f t="shared" si="2"/>
        <v>46090</v>
      </c>
      <c r="G69" s="2">
        <f t="shared" ref="G69:G129" si="3">VLOOKUP(F69,A:B,2,FALSE)</f>
        <v>0.47057142857142853</v>
      </c>
      <c r="J69" s="18">
        <v>46118</v>
      </c>
      <c r="K69" s="17"/>
      <c r="L69" s="17"/>
      <c r="M69" s="17">
        <v>0.40652014652014651</v>
      </c>
      <c r="N69" s="17">
        <v>0.47142857142857136</v>
      </c>
      <c r="O69" s="17"/>
      <c r="P69" s="17"/>
      <c r="Q69" s="17"/>
      <c r="R69" s="17"/>
      <c r="S69" s="17"/>
      <c r="T69" s="17"/>
      <c r="U69" s="17"/>
      <c r="V69" s="17"/>
      <c r="W69" s="17"/>
      <c r="X69" s="17">
        <v>0.4281562881562882</v>
      </c>
    </row>
    <row r="70" spans="1:24" x14ac:dyDescent="0.15">
      <c r="A70" s="18">
        <v>46120</v>
      </c>
      <c r="B70" s="17">
        <v>0.39713064713064711</v>
      </c>
      <c r="F70" s="3">
        <f t="shared" si="2"/>
        <v>46091</v>
      </c>
      <c r="G70" s="2">
        <f t="shared" si="3"/>
        <v>0.47057142857142853</v>
      </c>
      <c r="J70" s="18">
        <v>46119</v>
      </c>
      <c r="K70" s="17"/>
      <c r="L70" s="17"/>
      <c r="M70" s="17">
        <v>0.39574175824175822</v>
      </c>
      <c r="N70" s="17">
        <v>0.47142857142857136</v>
      </c>
      <c r="O70" s="17"/>
      <c r="P70" s="17"/>
      <c r="Q70" s="17"/>
      <c r="R70" s="17"/>
      <c r="S70" s="17"/>
      <c r="T70" s="17"/>
      <c r="U70" s="17"/>
      <c r="V70" s="17"/>
      <c r="W70" s="17"/>
      <c r="X70" s="17">
        <v>0.42097069597069603</v>
      </c>
    </row>
    <row r="71" spans="1:24" x14ac:dyDescent="0.15">
      <c r="A71" s="18">
        <v>46121</v>
      </c>
      <c r="B71" s="17">
        <v>0.41040903540903539</v>
      </c>
      <c r="F71" s="3">
        <f t="shared" si="2"/>
        <v>46092</v>
      </c>
      <c r="G71" s="2">
        <f t="shared" si="3"/>
        <v>0.47257142857142853</v>
      </c>
      <c r="J71" s="18">
        <v>46120</v>
      </c>
      <c r="K71" s="17"/>
      <c r="L71" s="17"/>
      <c r="M71" s="17">
        <v>0.35998168498168498</v>
      </c>
      <c r="N71" s="17">
        <v>0.47142857142857136</v>
      </c>
      <c r="O71" s="17"/>
      <c r="P71" s="17"/>
      <c r="Q71" s="17"/>
      <c r="R71" s="17"/>
      <c r="S71" s="17"/>
      <c r="T71" s="17"/>
      <c r="U71" s="17"/>
      <c r="V71" s="17"/>
      <c r="W71" s="17"/>
      <c r="X71" s="17">
        <v>0.39713064713064716</v>
      </c>
    </row>
    <row r="72" spans="1:24" x14ac:dyDescent="0.15">
      <c r="A72" s="18">
        <v>46122</v>
      </c>
      <c r="B72" s="17">
        <v>0.398980463980464</v>
      </c>
      <c r="F72" s="3">
        <f t="shared" si="2"/>
        <v>46093</v>
      </c>
      <c r="G72" s="2">
        <f t="shared" si="3"/>
        <v>0.47257142857142853</v>
      </c>
      <c r="J72" s="18">
        <v>46121</v>
      </c>
      <c r="K72" s="17"/>
      <c r="L72" s="17"/>
      <c r="M72" s="17">
        <v>0.37989926739926738</v>
      </c>
      <c r="N72" s="17">
        <v>0.47142857142857136</v>
      </c>
      <c r="O72" s="17"/>
      <c r="P72" s="17"/>
      <c r="Q72" s="17"/>
      <c r="R72" s="17"/>
      <c r="S72" s="17"/>
      <c r="T72" s="17"/>
      <c r="U72" s="17"/>
      <c r="V72" s="17"/>
      <c r="W72" s="17"/>
      <c r="X72" s="17">
        <v>0.41040903540903545</v>
      </c>
    </row>
    <row r="73" spans="1:24" x14ac:dyDescent="0.15">
      <c r="A73" s="18">
        <v>46125</v>
      </c>
      <c r="B73" s="17">
        <v>0.37821123321123318</v>
      </c>
      <c r="F73" s="3">
        <f t="shared" si="2"/>
        <v>46094</v>
      </c>
      <c r="G73" s="2">
        <f t="shared" si="3"/>
        <v>0.47257142857142853</v>
      </c>
      <c r="J73" s="18">
        <v>46122</v>
      </c>
      <c r="K73" s="17"/>
      <c r="L73" s="17"/>
      <c r="M73" s="17">
        <v>0.36275641025641026</v>
      </c>
      <c r="N73" s="17">
        <v>0.47142857142857136</v>
      </c>
      <c r="O73" s="17"/>
      <c r="P73" s="17"/>
      <c r="Q73" s="17"/>
      <c r="R73" s="17"/>
      <c r="S73" s="17"/>
      <c r="T73" s="17"/>
      <c r="U73" s="17"/>
      <c r="V73" s="17"/>
      <c r="W73" s="17"/>
      <c r="X73" s="17">
        <v>0.398980463980464</v>
      </c>
    </row>
    <row r="74" spans="1:24" x14ac:dyDescent="0.15">
      <c r="A74" s="18">
        <v>46126</v>
      </c>
      <c r="B74" s="17">
        <v>0.34825274725274719</v>
      </c>
      <c r="F74" s="3">
        <f t="shared" si="2"/>
        <v>46095</v>
      </c>
      <c r="G74" s="2">
        <f>G73</f>
        <v>0.47257142857142853</v>
      </c>
      <c r="J74" s="18">
        <v>46125</v>
      </c>
      <c r="K74" s="17"/>
      <c r="L74" s="17"/>
      <c r="M74" s="17">
        <v>0.33160256410256411</v>
      </c>
      <c r="N74" s="17">
        <v>0.47142857142857136</v>
      </c>
      <c r="O74" s="17"/>
      <c r="P74" s="17"/>
      <c r="Q74" s="17"/>
      <c r="R74" s="17"/>
      <c r="S74" s="17"/>
      <c r="T74" s="17"/>
      <c r="U74" s="17"/>
      <c r="V74" s="17"/>
      <c r="W74" s="17"/>
      <c r="X74" s="17">
        <v>0.37821123321123323</v>
      </c>
    </row>
    <row r="75" spans="1:24" x14ac:dyDescent="0.15">
      <c r="A75" s="18">
        <v>46127</v>
      </c>
      <c r="B75" s="17">
        <v>0.2795299145299146</v>
      </c>
      <c r="F75" s="3">
        <f t="shared" si="2"/>
        <v>46096</v>
      </c>
      <c r="G75" s="2">
        <f>G76</f>
        <v>0.47542857142857137</v>
      </c>
      <c r="J75" s="18">
        <v>46126</v>
      </c>
      <c r="K75" s="17">
        <v>0.5357142857142857</v>
      </c>
      <c r="L75" s="17"/>
      <c r="M75" s="17">
        <v>0.33363553113553118</v>
      </c>
      <c r="N75" s="17">
        <v>0.315</v>
      </c>
      <c r="O75" s="17"/>
      <c r="P75" s="17"/>
      <c r="Q75" s="17"/>
      <c r="R75" s="17"/>
      <c r="S75" s="17"/>
      <c r="T75" s="17"/>
      <c r="U75" s="17"/>
      <c r="V75" s="17"/>
      <c r="W75" s="17"/>
      <c r="X75" s="17">
        <v>0.34825274725274719</v>
      </c>
    </row>
    <row r="76" spans="1:24" x14ac:dyDescent="0.15">
      <c r="A76" s="18">
        <v>46128</v>
      </c>
      <c r="B76" s="17">
        <v>0.27277777777777779</v>
      </c>
      <c r="F76" s="3">
        <f t="shared" si="2"/>
        <v>46097</v>
      </c>
      <c r="G76" s="2">
        <f t="shared" si="3"/>
        <v>0.47542857142857137</v>
      </c>
      <c r="J76" s="18">
        <v>46127</v>
      </c>
      <c r="K76" s="17"/>
      <c r="L76" s="17"/>
      <c r="M76" s="17">
        <v>0.27929487179487184</v>
      </c>
      <c r="N76" s="17">
        <v>0.28000000000000003</v>
      </c>
      <c r="O76" s="17"/>
      <c r="P76" s="17"/>
      <c r="Q76" s="17"/>
      <c r="R76" s="17"/>
      <c r="S76" s="17"/>
      <c r="T76" s="17"/>
      <c r="U76" s="17"/>
      <c r="V76" s="17"/>
      <c r="W76" s="17"/>
      <c r="X76" s="17">
        <v>0.27952991452991455</v>
      </c>
    </row>
    <row r="77" spans="1:24" x14ac:dyDescent="0.15">
      <c r="A77" s="18">
        <v>46129</v>
      </c>
      <c r="B77" s="17">
        <v>0.29470529470529466</v>
      </c>
      <c r="F77" s="3">
        <f t="shared" si="2"/>
        <v>46098</v>
      </c>
      <c r="G77" s="2">
        <f t="shared" si="3"/>
        <v>0.49552590266875979</v>
      </c>
      <c r="J77" s="18">
        <v>46128</v>
      </c>
      <c r="K77" s="17"/>
      <c r="L77" s="17"/>
      <c r="M77" s="17">
        <v>0.26916666666666672</v>
      </c>
      <c r="N77" s="17">
        <v>0.28000000000000003</v>
      </c>
      <c r="O77" s="17"/>
      <c r="P77" s="17"/>
      <c r="Q77" s="17"/>
      <c r="R77" s="17"/>
      <c r="S77" s="17"/>
      <c r="T77" s="17"/>
      <c r="U77" s="17"/>
      <c r="V77" s="17"/>
      <c r="W77" s="17"/>
      <c r="X77" s="17">
        <v>0.27277777777777779</v>
      </c>
    </row>
    <row r="78" spans="1:24" x14ac:dyDescent="0.15">
      <c r="A78" s="18">
        <v>46132</v>
      </c>
      <c r="B78" s="17">
        <v>0.28570970695970693</v>
      </c>
      <c r="F78" s="3">
        <f t="shared" si="2"/>
        <v>46099</v>
      </c>
      <c r="G78" s="2">
        <f t="shared" si="3"/>
        <v>0.52644230769230771</v>
      </c>
      <c r="J78" s="18">
        <v>46129</v>
      </c>
      <c r="K78" s="17">
        <v>0.42857142857142855</v>
      </c>
      <c r="L78" s="17"/>
      <c r="M78" s="17">
        <v>0.25993589743589746</v>
      </c>
      <c r="N78" s="17">
        <v>0.27500000000000002</v>
      </c>
      <c r="O78" s="17"/>
      <c r="P78" s="17"/>
      <c r="Q78" s="17"/>
      <c r="R78" s="17"/>
      <c r="S78" s="17"/>
      <c r="T78" s="17"/>
      <c r="U78" s="17"/>
      <c r="V78" s="17"/>
      <c r="W78" s="17"/>
      <c r="X78" s="17">
        <v>0.29470529470529472</v>
      </c>
    </row>
    <row r="79" spans="1:24" x14ac:dyDescent="0.15">
      <c r="A79" s="18">
        <v>46133</v>
      </c>
      <c r="B79" s="17">
        <v>0.28102564102564104</v>
      </c>
      <c r="F79" s="3">
        <f t="shared" si="2"/>
        <v>46100</v>
      </c>
      <c r="G79" s="2">
        <f t="shared" si="3"/>
        <v>0.52644230769230771</v>
      </c>
      <c r="J79" s="18">
        <v>46132</v>
      </c>
      <c r="K79" s="17"/>
      <c r="L79" s="17">
        <v>0.40476190476190482</v>
      </c>
      <c r="M79" s="17">
        <v>0.23153846153846155</v>
      </c>
      <c r="N79" s="17">
        <v>0.27500000000000002</v>
      </c>
      <c r="O79" s="17"/>
      <c r="P79" s="17"/>
      <c r="Q79" s="17"/>
      <c r="R79" s="17"/>
      <c r="S79" s="17"/>
      <c r="T79" s="17"/>
      <c r="U79" s="17"/>
      <c r="V79" s="17"/>
      <c r="W79" s="17"/>
      <c r="X79" s="17">
        <v>0.28570970695970693</v>
      </c>
    </row>
    <row r="80" spans="1:24" x14ac:dyDescent="0.15">
      <c r="A80" s="18">
        <v>46134</v>
      </c>
      <c r="B80" s="17">
        <v>0.264478021978022</v>
      </c>
      <c r="F80" s="3">
        <f t="shared" si="2"/>
        <v>46101</v>
      </c>
      <c r="G80" s="2">
        <f t="shared" si="3"/>
        <v>0.52644230769230771</v>
      </c>
      <c r="J80" s="18">
        <v>46133</v>
      </c>
      <c r="K80" s="17"/>
      <c r="L80" s="17">
        <v>0.40476190476190482</v>
      </c>
      <c r="M80" s="17">
        <v>0.22217032967032968</v>
      </c>
      <c r="N80" s="17">
        <v>0.27500000000000002</v>
      </c>
      <c r="O80" s="17"/>
      <c r="P80" s="17"/>
      <c r="Q80" s="17"/>
      <c r="R80" s="17"/>
      <c r="S80" s="17"/>
      <c r="T80" s="17"/>
      <c r="U80" s="17"/>
      <c r="V80" s="17"/>
      <c r="W80" s="17"/>
      <c r="X80" s="17">
        <v>0.28102564102564104</v>
      </c>
    </row>
    <row r="81" spans="1:24" x14ac:dyDescent="0.15">
      <c r="A81" s="18">
        <v>46135</v>
      </c>
      <c r="B81" s="17">
        <v>0.25273351648351644</v>
      </c>
      <c r="F81" s="3">
        <f t="shared" si="2"/>
        <v>46102</v>
      </c>
      <c r="G81" s="2">
        <f>G80</f>
        <v>0.52644230769230771</v>
      </c>
      <c r="J81" s="18">
        <v>46134</v>
      </c>
      <c r="K81" s="17"/>
      <c r="L81" s="17">
        <v>0.3552380952380953</v>
      </c>
      <c r="M81" s="17">
        <v>0.21633699633699632</v>
      </c>
      <c r="N81" s="17">
        <v>0.27</v>
      </c>
      <c r="O81" s="17"/>
      <c r="P81" s="17"/>
      <c r="Q81" s="17"/>
      <c r="R81" s="17"/>
      <c r="S81" s="17"/>
      <c r="T81" s="17"/>
      <c r="U81" s="17"/>
      <c r="V81" s="17"/>
      <c r="W81" s="17"/>
      <c r="X81" s="17">
        <v>0.264478021978022</v>
      </c>
    </row>
    <row r="82" spans="1:24" x14ac:dyDescent="0.15">
      <c r="A82" s="18">
        <v>46136</v>
      </c>
      <c r="B82" s="17">
        <v>0.25273351648351644</v>
      </c>
      <c r="F82" s="3">
        <f t="shared" si="2"/>
        <v>46103</v>
      </c>
      <c r="G82" s="2">
        <f>G83</f>
        <v>0.52269230769230768</v>
      </c>
      <c r="J82" s="18">
        <v>46135</v>
      </c>
      <c r="K82" s="17"/>
      <c r="L82" s="17">
        <v>0.34928571428571437</v>
      </c>
      <c r="M82" s="17">
        <v>0.1958241758241758</v>
      </c>
      <c r="N82" s="17">
        <v>0.27</v>
      </c>
      <c r="O82" s="17"/>
      <c r="P82" s="17"/>
      <c r="Q82" s="17"/>
      <c r="R82" s="17"/>
      <c r="S82" s="17"/>
      <c r="T82" s="17"/>
      <c r="U82" s="17"/>
      <c r="V82" s="17"/>
      <c r="W82" s="17"/>
      <c r="X82" s="17">
        <v>0.25273351648351644</v>
      </c>
    </row>
    <row r="83" spans="1:24" x14ac:dyDescent="0.15">
      <c r="A83" s="18">
        <v>46139</v>
      </c>
      <c r="B83" s="17">
        <v>0.23695512820512818</v>
      </c>
      <c r="F83" s="3">
        <f t="shared" si="2"/>
        <v>46104</v>
      </c>
      <c r="G83" s="2">
        <f t="shared" si="3"/>
        <v>0.52269230769230768</v>
      </c>
      <c r="J83" s="18">
        <v>46136</v>
      </c>
      <c r="K83" s="17"/>
      <c r="L83" s="17">
        <v>0.34928571428571437</v>
      </c>
      <c r="M83" s="17">
        <v>0.1958241758241758</v>
      </c>
      <c r="N83" s="17">
        <v>0.27</v>
      </c>
      <c r="O83" s="17"/>
      <c r="P83" s="17"/>
      <c r="Q83" s="17"/>
      <c r="R83" s="17"/>
      <c r="S83" s="17"/>
      <c r="T83" s="17"/>
      <c r="U83" s="17"/>
      <c r="V83" s="17"/>
      <c r="W83" s="17"/>
      <c r="X83" s="17">
        <v>0.25273351648351644</v>
      </c>
    </row>
    <row r="84" spans="1:24" x14ac:dyDescent="0.15">
      <c r="A84" s="18">
        <v>46140</v>
      </c>
      <c r="B84" s="17">
        <v>0.23903846153846153</v>
      </c>
      <c r="F84" s="3">
        <f t="shared" si="2"/>
        <v>46105</v>
      </c>
      <c r="G84" s="2">
        <f t="shared" si="3"/>
        <v>0.5214423076923077</v>
      </c>
      <c r="J84" s="18">
        <v>46139</v>
      </c>
      <c r="K84" s="17"/>
      <c r="L84" s="17">
        <v>0.30499999999999999</v>
      </c>
      <c r="M84" s="17">
        <v>0.19891025641025642</v>
      </c>
      <c r="N84" s="17">
        <v>0.245</v>
      </c>
      <c r="O84" s="17"/>
      <c r="P84" s="17"/>
      <c r="Q84" s="17"/>
      <c r="R84" s="17"/>
      <c r="S84" s="17"/>
      <c r="T84" s="17"/>
      <c r="U84" s="17"/>
      <c r="V84" s="17"/>
      <c r="W84" s="17"/>
      <c r="X84" s="17">
        <v>0.23695512820512823</v>
      </c>
    </row>
    <row r="85" spans="1:24" x14ac:dyDescent="0.15">
      <c r="A85" s="18">
        <v>46141</v>
      </c>
      <c r="B85" s="17">
        <v>0.22810897435897437</v>
      </c>
      <c r="F85" s="3">
        <f t="shared" si="2"/>
        <v>46106</v>
      </c>
      <c r="G85" s="2">
        <f t="shared" si="3"/>
        <v>0.51965659340659343</v>
      </c>
      <c r="J85" s="18">
        <v>46140</v>
      </c>
      <c r="K85" s="17"/>
      <c r="L85" s="17">
        <v>0.30499999999999999</v>
      </c>
      <c r="M85" s="17">
        <v>0.20307692307692307</v>
      </c>
      <c r="N85" s="17">
        <v>0.245</v>
      </c>
      <c r="O85" s="17"/>
      <c r="P85" s="17"/>
      <c r="Q85" s="17"/>
      <c r="R85" s="17"/>
      <c r="S85" s="17"/>
      <c r="T85" s="17"/>
      <c r="U85" s="17"/>
      <c r="V85" s="17"/>
      <c r="W85" s="17"/>
      <c r="X85" s="17">
        <v>0.23903846153846156</v>
      </c>
    </row>
    <row r="86" spans="1:24" x14ac:dyDescent="0.15">
      <c r="A86" s="18">
        <v>46142</v>
      </c>
      <c r="B86" s="17">
        <v>0.22727564102564105</v>
      </c>
      <c r="F86" s="3">
        <f t="shared" si="2"/>
        <v>46107</v>
      </c>
      <c r="G86" s="2">
        <f t="shared" si="3"/>
        <v>0.51894230769230776</v>
      </c>
      <c r="J86" s="18">
        <v>46141</v>
      </c>
      <c r="K86" s="17"/>
      <c r="L86" s="17">
        <v>0.28999999999999998</v>
      </c>
      <c r="M86" s="17">
        <v>0.18871794871794867</v>
      </c>
      <c r="N86" s="17">
        <v>0.245</v>
      </c>
      <c r="O86" s="17"/>
      <c r="P86" s="17"/>
      <c r="Q86" s="17"/>
      <c r="R86" s="17"/>
      <c r="S86" s="17"/>
      <c r="T86" s="17"/>
      <c r="U86" s="17"/>
      <c r="V86" s="17"/>
      <c r="W86" s="17"/>
      <c r="X86" s="17">
        <v>0.22810897435897437</v>
      </c>
    </row>
    <row r="87" spans="1:24" x14ac:dyDescent="0.15">
      <c r="A87" s="18">
        <v>46143</v>
      </c>
      <c r="B87" s="17">
        <v>0.22721611721611723</v>
      </c>
      <c r="F87" s="3">
        <f t="shared" si="2"/>
        <v>46108</v>
      </c>
      <c r="G87" s="2">
        <f t="shared" si="3"/>
        <v>0.51894230769230776</v>
      </c>
      <c r="J87" s="18">
        <v>46142</v>
      </c>
      <c r="K87" s="17"/>
      <c r="L87" s="17">
        <v>0.28000000000000003</v>
      </c>
      <c r="M87" s="17">
        <v>0.192051282051282</v>
      </c>
      <c r="N87" s="17">
        <v>0.245</v>
      </c>
      <c r="O87" s="17"/>
      <c r="P87" s="17"/>
      <c r="Q87" s="17"/>
      <c r="R87" s="17"/>
      <c r="S87" s="17"/>
      <c r="T87" s="17"/>
      <c r="U87" s="17"/>
      <c r="V87" s="17"/>
      <c r="W87" s="17"/>
      <c r="X87" s="17">
        <v>0.22727564102564105</v>
      </c>
    </row>
    <row r="88" spans="1:24" x14ac:dyDescent="0.15">
      <c r="A88" s="18">
        <v>46146</v>
      </c>
      <c r="B88" s="17">
        <v>0.21646978021978022</v>
      </c>
      <c r="F88" s="3">
        <f t="shared" si="2"/>
        <v>46109</v>
      </c>
      <c r="G88" s="2">
        <f>G87</f>
        <v>0.51894230769230776</v>
      </c>
      <c r="J88" s="18">
        <v>46143</v>
      </c>
      <c r="K88" s="17"/>
      <c r="L88" s="17">
        <v>0.27642857142857141</v>
      </c>
      <c r="M88" s="17">
        <v>0.1937179487179487</v>
      </c>
      <c r="N88" s="17">
        <v>0.245</v>
      </c>
      <c r="O88" s="17"/>
      <c r="P88" s="17"/>
      <c r="Q88" s="17"/>
      <c r="R88" s="17"/>
      <c r="S88" s="17"/>
      <c r="T88" s="17"/>
      <c r="U88" s="17"/>
      <c r="V88" s="17"/>
      <c r="W88" s="17"/>
      <c r="X88" s="17">
        <v>0.22721611721611723</v>
      </c>
    </row>
    <row r="89" spans="1:24" x14ac:dyDescent="0.15">
      <c r="A89" s="18">
        <v>46147</v>
      </c>
      <c r="B89" s="17">
        <v>0.21579420579420583</v>
      </c>
      <c r="F89" s="3">
        <f t="shared" si="2"/>
        <v>46110</v>
      </c>
      <c r="G89" s="2">
        <f>G90</f>
        <v>0.51447115384615394</v>
      </c>
      <c r="J89" s="18">
        <v>46146</v>
      </c>
      <c r="K89" s="17"/>
      <c r="L89" s="17">
        <v>0.25857142857142856</v>
      </c>
      <c r="M89" s="17">
        <v>0.18115384615384614</v>
      </c>
      <c r="N89" s="17">
        <v>0.245</v>
      </c>
      <c r="O89" s="17"/>
      <c r="P89" s="17"/>
      <c r="Q89" s="17"/>
      <c r="R89" s="17"/>
      <c r="S89" s="17"/>
      <c r="T89" s="17"/>
      <c r="U89" s="17"/>
      <c r="V89" s="17"/>
      <c r="W89" s="17"/>
      <c r="X89" s="17">
        <v>0.21646978021978022</v>
      </c>
    </row>
    <row r="90" spans="1:24" x14ac:dyDescent="0.15">
      <c r="A90" s="18">
        <v>46148</v>
      </c>
      <c r="B90" s="17">
        <v>0.22111111111111115</v>
      </c>
      <c r="F90" s="3">
        <f t="shared" si="2"/>
        <v>46111</v>
      </c>
      <c r="G90" s="2">
        <f t="shared" si="3"/>
        <v>0.51447115384615394</v>
      </c>
      <c r="J90" s="18">
        <v>46147</v>
      </c>
      <c r="K90" s="17"/>
      <c r="L90" s="17">
        <v>0.25547619047619047</v>
      </c>
      <c r="M90" s="17">
        <v>0.17446153846153845</v>
      </c>
      <c r="N90" s="17">
        <v>0.245</v>
      </c>
      <c r="O90" s="17"/>
      <c r="P90" s="17"/>
      <c r="Q90" s="17"/>
      <c r="R90" s="17"/>
      <c r="S90" s="17"/>
      <c r="T90" s="17"/>
      <c r="U90" s="17"/>
      <c r="V90" s="17"/>
      <c r="W90" s="17"/>
      <c r="X90" s="17">
        <v>0.21579420579420583</v>
      </c>
    </row>
    <row r="91" spans="1:24" x14ac:dyDescent="0.15">
      <c r="A91" s="18">
        <v>46149</v>
      </c>
      <c r="B91" s="17">
        <v>0.21944444444444444</v>
      </c>
      <c r="F91" s="3">
        <f t="shared" si="2"/>
        <v>46112</v>
      </c>
      <c r="G91" s="2">
        <f t="shared" si="3"/>
        <v>0.49999999999999994</v>
      </c>
      <c r="J91" s="18">
        <v>46148</v>
      </c>
      <c r="K91" s="17"/>
      <c r="L91" s="17">
        <v>0.245</v>
      </c>
      <c r="M91" s="17">
        <v>0.17333333333333334</v>
      </c>
      <c r="N91" s="17">
        <v>0.245</v>
      </c>
      <c r="O91" s="17"/>
      <c r="P91" s="17"/>
      <c r="Q91" s="17"/>
      <c r="R91" s="17"/>
      <c r="S91" s="17"/>
      <c r="T91" s="17"/>
      <c r="U91" s="17"/>
      <c r="V91" s="17"/>
      <c r="W91" s="17"/>
      <c r="X91" s="17">
        <v>0.22111111111111115</v>
      </c>
    </row>
    <row r="92" spans="1:24" x14ac:dyDescent="0.15">
      <c r="A92" s="18">
        <v>46150</v>
      </c>
      <c r="B92" s="17">
        <v>0.21611111111111114</v>
      </c>
      <c r="F92" s="3">
        <f t="shared" si="2"/>
        <v>46113</v>
      </c>
      <c r="G92" s="2">
        <f t="shared" si="3"/>
        <v>0.49043956043956044</v>
      </c>
      <c r="J92" s="18">
        <v>46149</v>
      </c>
      <c r="K92" s="17"/>
      <c r="L92" s="17">
        <v>0.24</v>
      </c>
      <c r="M92" s="17">
        <v>0.17333333333333334</v>
      </c>
      <c r="N92" s="17">
        <v>0.245</v>
      </c>
      <c r="O92" s="17"/>
      <c r="P92" s="17"/>
      <c r="Q92" s="17"/>
      <c r="R92" s="17"/>
      <c r="S92" s="17"/>
      <c r="T92" s="17"/>
      <c r="U92" s="17"/>
      <c r="V92" s="17"/>
      <c r="W92" s="17"/>
      <c r="X92" s="17">
        <v>0.21944444444444444</v>
      </c>
    </row>
    <row r="93" spans="1:24" x14ac:dyDescent="0.15">
      <c r="A93" s="18">
        <v>46153</v>
      </c>
      <c r="B93" s="17">
        <v>0.21333333333333337</v>
      </c>
      <c r="F93" s="3">
        <f t="shared" si="2"/>
        <v>46114</v>
      </c>
      <c r="G93" s="2">
        <f t="shared" si="3"/>
        <v>0.47217032967032968</v>
      </c>
      <c r="J93" s="18">
        <v>46150</v>
      </c>
      <c r="K93" s="17"/>
      <c r="L93" s="17">
        <v>0.23</v>
      </c>
      <c r="M93" s="17">
        <v>0.17333333333333334</v>
      </c>
      <c r="N93" s="17">
        <v>0.245</v>
      </c>
      <c r="O93" s="17"/>
      <c r="P93" s="17"/>
      <c r="Q93" s="17"/>
      <c r="R93" s="17"/>
      <c r="S93" s="17"/>
      <c r="T93" s="17"/>
      <c r="U93" s="17"/>
      <c r="V93" s="17"/>
      <c r="W93" s="17"/>
      <c r="X93" s="17">
        <v>0.21611111111111114</v>
      </c>
    </row>
    <row r="94" spans="1:24" x14ac:dyDescent="0.15">
      <c r="A94" s="18">
        <v>46154</v>
      </c>
      <c r="B94" s="17">
        <v>0.21333333333333337</v>
      </c>
      <c r="F94" s="3">
        <f t="shared" si="2"/>
        <v>46115</v>
      </c>
      <c r="G94" s="2">
        <f t="shared" si="3"/>
        <v>0.46788461538461545</v>
      </c>
      <c r="J94" s="18">
        <v>46153</v>
      </c>
      <c r="K94" s="17"/>
      <c r="L94" s="17">
        <v>0.22</v>
      </c>
      <c r="M94" s="17">
        <v>0.17333333333333334</v>
      </c>
      <c r="N94" s="17">
        <v>0.245</v>
      </c>
      <c r="O94" s="17">
        <v>0.215</v>
      </c>
      <c r="P94" s="17"/>
      <c r="Q94" s="17"/>
      <c r="R94" s="17"/>
      <c r="S94" s="17"/>
      <c r="T94" s="17"/>
      <c r="U94" s="17"/>
      <c r="V94" s="17"/>
      <c r="W94" s="17"/>
      <c r="X94" s="17">
        <v>0.21333333333333335</v>
      </c>
    </row>
    <row r="95" spans="1:24" x14ac:dyDescent="0.15">
      <c r="A95" s="18">
        <v>46155</v>
      </c>
      <c r="B95" s="17">
        <v>0.21708333333333338</v>
      </c>
      <c r="F95" s="3">
        <f t="shared" si="2"/>
        <v>46116</v>
      </c>
      <c r="G95" s="2">
        <f>G94</f>
        <v>0.46788461538461545</v>
      </c>
      <c r="J95" s="18">
        <v>46154</v>
      </c>
      <c r="K95" s="17"/>
      <c r="L95" s="17">
        <v>0.22</v>
      </c>
      <c r="M95" s="17">
        <v>0.17333333333333334</v>
      </c>
      <c r="N95" s="17">
        <v>0.245</v>
      </c>
      <c r="O95" s="17">
        <v>0.215</v>
      </c>
      <c r="P95" s="17"/>
      <c r="Q95" s="17"/>
      <c r="R95" s="17"/>
      <c r="S95" s="17"/>
      <c r="T95" s="17"/>
      <c r="U95" s="17"/>
      <c r="V95" s="17"/>
      <c r="W95" s="17"/>
      <c r="X95" s="17">
        <v>0.21333333333333335</v>
      </c>
    </row>
    <row r="96" spans="1:24" x14ac:dyDescent="0.15">
      <c r="A96" s="18">
        <v>46156</v>
      </c>
      <c r="B96" s="17">
        <v>0.20124999999999996</v>
      </c>
      <c r="F96" s="3">
        <f t="shared" si="2"/>
        <v>46117</v>
      </c>
      <c r="G96" s="2">
        <f>G97</f>
        <v>0.4281562881562882</v>
      </c>
      <c r="J96" s="18">
        <v>46155</v>
      </c>
      <c r="K96" s="17"/>
      <c r="L96" s="17">
        <v>0.22</v>
      </c>
      <c r="M96" s="17">
        <v>0.18833333333333332</v>
      </c>
      <c r="N96" s="17">
        <v>0.245</v>
      </c>
      <c r="O96" s="17">
        <v>0.215</v>
      </c>
      <c r="P96" s="17"/>
      <c r="Q96" s="17"/>
      <c r="R96" s="17"/>
      <c r="S96" s="17"/>
      <c r="T96" s="17"/>
      <c r="U96" s="17"/>
      <c r="V96" s="17"/>
      <c r="W96" s="17"/>
      <c r="X96" s="17">
        <v>0.21708333333333332</v>
      </c>
    </row>
    <row r="97" spans="1:24" x14ac:dyDescent="0.15">
      <c r="A97" s="18">
        <v>46157</v>
      </c>
      <c r="B97" s="17">
        <v>0.20041666666666666</v>
      </c>
      <c r="F97" s="3">
        <f t="shared" si="2"/>
        <v>46118</v>
      </c>
      <c r="G97" s="2">
        <f t="shared" si="3"/>
        <v>0.4281562881562882</v>
      </c>
      <c r="J97" s="18">
        <v>46156</v>
      </c>
      <c r="K97" s="17"/>
      <c r="L97" s="17">
        <v>0.21166666666666667</v>
      </c>
      <c r="M97" s="17">
        <v>0.18833333333333332</v>
      </c>
      <c r="N97" s="17">
        <v>0.19000000000000003</v>
      </c>
      <c r="O97" s="17">
        <v>0.215</v>
      </c>
      <c r="P97" s="17"/>
      <c r="Q97" s="17"/>
      <c r="R97" s="17"/>
      <c r="S97" s="17"/>
      <c r="T97" s="17"/>
      <c r="U97" s="17"/>
      <c r="V97" s="17"/>
      <c r="W97" s="17"/>
      <c r="X97" s="17">
        <v>0.20125000000000001</v>
      </c>
    </row>
    <row r="98" spans="1:24" x14ac:dyDescent="0.15">
      <c r="A98" s="18">
        <v>46160</v>
      </c>
      <c r="B98" s="17">
        <v>0.20666666666666667</v>
      </c>
      <c r="F98" s="3">
        <f t="shared" si="2"/>
        <v>46119</v>
      </c>
      <c r="G98" s="2">
        <f t="shared" si="3"/>
        <v>0.42097069597069597</v>
      </c>
      <c r="J98" s="18">
        <v>46157</v>
      </c>
      <c r="K98" s="17"/>
      <c r="L98" s="17">
        <v>0.20499999999999999</v>
      </c>
      <c r="M98" s="17">
        <v>0.19166666666666665</v>
      </c>
      <c r="N98" s="17">
        <v>0.19000000000000003</v>
      </c>
      <c r="O98" s="17">
        <v>0.215</v>
      </c>
      <c r="P98" s="17"/>
      <c r="Q98" s="17"/>
      <c r="R98" s="17"/>
      <c r="S98" s="17"/>
      <c r="T98" s="17"/>
      <c r="U98" s="17"/>
      <c r="V98" s="17"/>
      <c r="W98" s="17"/>
      <c r="X98" s="17">
        <v>0.20041666666666666</v>
      </c>
    </row>
    <row r="99" spans="1:24" x14ac:dyDescent="0.15">
      <c r="A99" s="18">
        <v>46161</v>
      </c>
      <c r="B99" s="17">
        <v>0.20738095238095236</v>
      </c>
      <c r="F99" s="3">
        <f t="shared" si="2"/>
        <v>46120</v>
      </c>
      <c r="G99" s="2">
        <f t="shared" si="3"/>
        <v>0.39713064713064711</v>
      </c>
      <c r="J99" s="18">
        <v>46160</v>
      </c>
      <c r="K99" s="17"/>
      <c r="L99" s="17">
        <v>0.20499999999999999</v>
      </c>
      <c r="M99" s="17">
        <v>0.21666666666666667</v>
      </c>
      <c r="N99" s="17">
        <v>0.19000000000000003</v>
      </c>
      <c r="O99" s="17">
        <v>0.215</v>
      </c>
      <c r="P99" s="17"/>
      <c r="Q99" s="17"/>
      <c r="R99" s="17"/>
      <c r="S99" s="17"/>
      <c r="T99" s="17"/>
      <c r="U99" s="17"/>
      <c r="V99" s="17"/>
      <c r="W99" s="17"/>
      <c r="X99" s="17">
        <v>0.20666666666666664</v>
      </c>
    </row>
    <row r="100" spans="1:24" x14ac:dyDescent="0.15">
      <c r="A100" s="18">
        <v>46162</v>
      </c>
      <c r="B100" s="17">
        <v>0.21226190476190476</v>
      </c>
      <c r="F100" s="3">
        <f t="shared" si="2"/>
        <v>46121</v>
      </c>
      <c r="G100" s="2">
        <f t="shared" si="3"/>
        <v>0.41040903540903539</v>
      </c>
      <c r="J100" s="18">
        <v>46161</v>
      </c>
      <c r="K100" s="17"/>
      <c r="L100" s="17">
        <v>0.20619047619047617</v>
      </c>
      <c r="M100" s="17">
        <v>0.21833333333333335</v>
      </c>
      <c r="N100" s="17">
        <v>0.19000000000000003</v>
      </c>
      <c r="O100" s="17">
        <v>0.215</v>
      </c>
      <c r="P100" s="17"/>
      <c r="Q100" s="17"/>
      <c r="R100" s="17"/>
      <c r="S100" s="17"/>
      <c r="T100" s="17"/>
      <c r="U100" s="17"/>
      <c r="V100" s="17"/>
      <c r="W100" s="17"/>
      <c r="X100" s="17">
        <v>0.20738095238095233</v>
      </c>
    </row>
    <row r="101" spans="1:24" x14ac:dyDescent="0.15">
      <c r="A101" s="18">
        <v>46163</v>
      </c>
      <c r="B101" s="17">
        <v>0.21333333333333335</v>
      </c>
      <c r="F101" s="3">
        <f t="shared" si="2"/>
        <v>46122</v>
      </c>
      <c r="G101" s="2">
        <f t="shared" si="3"/>
        <v>0.398980463980464</v>
      </c>
      <c r="J101" s="18">
        <v>46162</v>
      </c>
      <c r="K101" s="17"/>
      <c r="L101" s="17">
        <v>0.20499999999999999</v>
      </c>
      <c r="M101" s="17">
        <v>0.23904761904761904</v>
      </c>
      <c r="N101" s="17">
        <v>0.19000000000000003</v>
      </c>
      <c r="O101" s="17">
        <v>0.215</v>
      </c>
      <c r="P101" s="17"/>
      <c r="Q101" s="17"/>
      <c r="R101" s="17"/>
      <c r="S101" s="17"/>
      <c r="T101" s="17"/>
      <c r="U101" s="17"/>
      <c r="V101" s="17"/>
      <c r="W101" s="17"/>
      <c r="X101" s="17">
        <v>0.21226190476190473</v>
      </c>
    </row>
    <row r="102" spans="1:24" x14ac:dyDescent="0.15">
      <c r="A102" s="18">
        <v>46164</v>
      </c>
      <c r="B102" s="17">
        <v>0.21291666666666667</v>
      </c>
      <c r="F102" s="3">
        <f t="shared" si="2"/>
        <v>46123</v>
      </c>
      <c r="G102" s="2">
        <f>G101</f>
        <v>0.398980463980464</v>
      </c>
      <c r="J102" s="18">
        <v>46163</v>
      </c>
      <c r="K102" s="17"/>
      <c r="L102" s="17">
        <v>0.20499999999999999</v>
      </c>
      <c r="M102" s="17">
        <v>0.24333333333333332</v>
      </c>
      <c r="N102" s="17">
        <v>0.19000000000000003</v>
      </c>
      <c r="O102" s="17">
        <v>0.215</v>
      </c>
      <c r="P102" s="17"/>
      <c r="Q102" s="17"/>
      <c r="R102" s="17"/>
      <c r="S102" s="17"/>
      <c r="T102" s="17"/>
      <c r="U102" s="17"/>
      <c r="V102" s="17"/>
      <c r="W102" s="17"/>
      <c r="X102" s="17">
        <v>0.21333333333333329</v>
      </c>
    </row>
    <row r="103" spans="1:24" x14ac:dyDescent="0.15">
      <c r="A103" s="18">
        <v>46168</v>
      </c>
      <c r="B103" s="17">
        <v>0.19750000000000001</v>
      </c>
      <c r="F103" s="3">
        <f t="shared" si="2"/>
        <v>46124</v>
      </c>
      <c r="G103" s="2">
        <f>G104</f>
        <v>0.37821123321123318</v>
      </c>
      <c r="J103" s="18">
        <v>46164</v>
      </c>
      <c r="K103" s="17"/>
      <c r="L103" s="17">
        <v>0.19833333333333333</v>
      </c>
      <c r="M103" s="17">
        <v>0.24833333333333332</v>
      </c>
      <c r="N103" s="17">
        <v>0.19000000000000003</v>
      </c>
      <c r="O103" s="17">
        <v>0.215</v>
      </c>
      <c r="P103" s="17"/>
      <c r="Q103" s="17"/>
      <c r="R103" s="17"/>
      <c r="S103" s="17"/>
      <c r="T103" s="17"/>
      <c r="U103" s="17"/>
      <c r="V103" s="17"/>
      <c r="W103" s="17"/>
      <c r="X103" s="17">
        <v>0.21291666666666662</v>
      </c>
    </row>
    <row r="104" spans="1:24" x14ac:dyDescent="0.15">
      <c r="A104" s="18">
        <v>46169</v>
      </c>
      <c r="B104" s="17">
        <v>0.19625000000000004</v>
      </c>
      <c r="F104" s="3">
        <f t="shared" si="2"/>
        <v>46125</v>
      </c>
      <c r="G104" s="2">
        <f t="shared" si="3"/>
        <v>0.37821123321123318</v>
      </c>
      <c r="J104" s="18">
        <v>46168</v>
      </c>
      <c r="K104" s="17"/>
      <c r="L104" s="17">
        <v>0.19333333333333333</v>
      </c>
      <c r="M104" s="17">
        <v>0.24833333333333332</v>
      </c>
      <c r="N104" s="17">
        <v>0.155</v>
      </c>
      <c r="O104" s="17">
        <v>0.19333333333333336</v>
      </c>
      <c r="P104" s="17"/>
      <c r="Q104" s="17"/>
      <c r="R104" s="17"/>
      <c r="S104" s="17"/>
      <c r="T104" s="17"/>
      <c r="U104" s="17"/>
      <c r="V104" s="17"/>
      <c r="W104" s="17"/>
      <c r="X104" s="17">
        <v>0.19750000000000001</v>
      </c>
    </row>
    <row r="105" spans="1:24" x14ac:dyDescent="0.15">
      <c r="A105" s="18">
        <v>46170</v>
      </c>
      <c r="B105" s="17">
        <v>0.19916666666666669</v>
      </c>
      <c r="F105" s="3">
        <f t="shared" si="2"/>
        <v>46126</v>
      </c>
      <c r="G105" s="2">
        <f t="shared" si="3"/>
        <v>0.34825274725274719</v>
      </c>
      <c r="J105" s="18">
        <v>46169</v>
      </c>
      <c r="K105" s="17"/>
      <c r="L105" s="17">
        <v>0.18833333333333332</v>
      </c>
      <c r="M105" s="17">
        <v>0.24833333333333332</v>
      </c>
      <c r="N105" s="17">
        <v>0.155</v>
      </c>
      <c r="O105" s="17">
        <v>0.19333333333333336</v>
      </c>
      <c r="P105" s="17"/>
      <c r="Q105" s="17"/>
      <c r="R105" s="17"/>
      <c r="S105" s="17"/>
      <c r="T105" s="17"/>
      <c r="U105" s="17"/>
      <c r="V105" s="17"/>
      <c r="W105" s="17"/>
      <c r="X105" s="17">
        <v>0.19625000000000004</v>
      </c>
    </row>
    <row r="106" spans="1:24" x14ac:dyDescent="0.15">
      <c r="A106" s="18">
        <v>46171</v>
      </c>
      <c r="B106" s="17">
        <v>0.19803571428571431</v>
      </c>
      <c r="F106" s="3">
        <f t="shared" si="2"/>
        <v>46127</v>
      </c>
      <c r="G106" s="2">
        <f t="shared" si="3"/>
        <v>0.2795299145299146</v>
      </c>
      <c r="J106" s="18">
        <v>46170</v>
      </c>
      <c r="K106" s="17"/>
      <c r="L106" s="17">
        <v>0.18499999999999997</v>
      </c>
      <c r="M106" s="17">
        <v>0.26333333333333336</v>
      </c>
      <c r="N106" s="17">
        <v>0.155</v>
      </c>
      <c r="O106" s="17">
        <v>0.19333333333333336</v>
      </c>
      <c r="P106" s="17"/>
      <c r="Q106" s="17"/>
      <c r="R106" s="17"/>
      <c r="S106" s="17"/>
      <c r="T106" s="17"/>
      <c r="U106" s="17"/>
      <c r="V106" s="17"/>
      <c r="W106" s="17"/>
      <c r="X106" s="17">
        <v>0.19916666666666671</v>
      </c>
    </row>
    <row r="107" spans="1:24" x14ac:dyDescent="0.15">
      <c r="A107" s="18">
        <v>46174</v>
      </c>
      <c r="B107" s="17">
        <v>0.19720238095238096</v>
      </c>
      <c r="F107" s="3">
        <f t="shared" si="2"/>
        <v>46128</v>
      </c>
      <c r="G107" s="2">
        <f t="shared" si="3"/>
        <v>0.27277777777777779</v>
      </c>
      <c r="J107" s="18">
        <v>46171</v>
      </c>
      <c r="K107" s="17"/>
      <c r="L107" s="17">
        <v>0.17666666666666667</v>
      </c>
      <c r="M107" s="17">
        <v>0.26714285714285718</v>
      </c>
      <c r="N107" s="17">
        <v>0.155</v>
      </c>
      <c r="O107" s="17">
        <v>0.19333333333333336</v>
      </c>
      <c r="P107" s="17"/>
      <c r="Q107" s="17"/>
      <c r="R107" s="17"/>
      <c r="S107" s="17"/>
      <c r="T107" s="17"/>
      <c r="U107" s="17"/>
      <c r="V107" s="17"/>
      <c r="W107" s="17"/>
      <c r="X107" s="17">
        <v>0.19803571428571431</v>
      </c>
    </row>
    <row r="108" spans="1:24" x14ac:dyDescent="0.15">
      <c r="A108" s="18">
        <v>46175</v>
      </c>
      <c r="B108" s="17">
        <v>0.20095238095238091</v>
      </c>
      <c r="F108" s="3">
        <f t="shared" si="2"/>
        <v>46129</v>
      </c>
      <c r="G108" s="2">
        <f t="shared" si="3"/>
        <v>0.29470529470529466</v>
      </c>
      <c r="J108" s="18">
        <v>46174</v>
      </c>
      <c r="K108" s="17"/>
      <c r="L108" s="17">
        <v>0.17333333333333334</v>
      </c>
      <c r="M108" s="17">
        <v>0.26714285714285718</v>
      </c>
      <c r="N108" s="17">
        <v>0.155</v>
      </c>
      <c r="O108" s="17">
        <v>0.19333333333333336</v>
      </c>
      <c r="P108" s="17"/>
      <c r="Q108" s="17"/>
      <c r="R108" s="17"/>
      <c r="S108" s="17"/>
      <c r="T108" s="17"/>
      <c r="U108" s="17"/>
      <c r="V108" s="17"/>
      <c r="W108" s="17"/>
      <c r="X108" s="17">
        <v>0.19720238095238099</v>
      </c>
    </row>
    <row r="109" spans="1:24" x14ac:dyDescent="0.15">
      <c r="A109" s="18">
        <v>46176</v>
      </c>
      <c r="B109" s="17">
        <v>0.20095238095238091</v>
      </c>
      <c r="F109" s="3">
        <f t="shared" si="2"/>
        <v>46130</v>
      </c>
      <c r="G109" s="2">
        <f>G108</f>
        <v>0.29470529470529466</v>
      </c>
      <c r="J109" s="18">
        <v>46175</v>
      </c>
      <c r="K109" s="17"/>
      <c r="L109" s="17">
        <v>0.18833333333333332</v>
      </c>
      <c r="M109" s="17">
        <v>0.26714285714285713</v>
      </c>
      <c r="N109" s="17">
        <v>0.155</v>
      </c>
      <c r="O109" s="17">
        <v>0.19333333333333336</v>
      </c>
      <c r="P109" s="17"/>
      <c r="Q109" s="17"/>
      <c r="R109" s="17"/>
      <c r="S109" s="17"/>
      <c r="T109" s="17"/>
      <c r="U109" s="17"/>
      <c r="V109" s="17"/>
      <c r="W109" s="17"/>
      <c r="X109" s="17">
        <v>0.20095238095238099</v>
      </c>
    </row>
    <row r="110" spans="1:24" x14ac:dyDescent="0.15">
      <c r="A110" s="18">
        <v>46177</v>
      </c>
      <c r="B110" s="17">
        <v>0.20303571428571429</v>
      </c>
      <c r="F110" s="3">
        <f t="shared" si="2"/>
        <v>46131</v>
      </c>
      <c r="G110" s="2">
        <f>G111</f>
        <v>0.28570970695970693</v>
      </c>
      <c r="J110" s="18">
        <v>46176</v>
      </c>
      <c r="K110" s="17"/>
      <c r="L110" s="17">
        <v>0.18833333333333332</v>
      </c>
      <c r="M110" s="17">
        <v>0.26714285714285713</v>
      </c>
      <c r="N110" s="17">
        <v>0.155</v>
      </c>
      <c r="O110" s="17">
        <v>0.19333333333333336</v>
      </c>
      <c r="P110" s="17"/>
      <c r="Q110" s="17"/>
      <c r="R110" s="17"/>
      <c r="S110" s="17"/>
      <c r="T110" s="17"/>
      <c r="U110" s="17"/>
      <c r="V110" s="17"/>
      <c r="W110" s="17"/>
      <c r="X110" s="17">
        <v>0.20095238095238099</v>
      </c>
    </row>
    <row r="111" spans="1:24" x14ac:dyDescent="0.15">
      <c r="A111" s="18">
        <v>46178</v>
      </c>
      <c r="B111" s="17">
        <v>0.19055555555555559</v>
      </c>
      <c r="F111" s="3">
        <f t="shared" si="2"/>
        <v>46132</v>
      </c>
      <c r="G111" s="2">
        <f t="shared" si="3"/>
        <v>0.28570970695970693</v>
      </c>
      <c r="J111" s="18">
        <v>46177</v>
      </c>
      <c r="K111" s="17"/>
      <c r="L111" s="17">
        <v>0.19666666666666666</v>
      </c>
      <c r="M111" s="17">
        <v>0.26714285714285713</v>
      </c>
      <c r="N111" s="17">
        <v>0.155</v>
      </c>
      <c r="O111" s="17">
        <v>0.19333333333333336</v>
      </c>
      <c r="P111" s="17"/>
      <c r="Q111" s="17"/>
      <c r="R111" s="17"/>
      <c r="S111" s="17"/>
      <c r="T111" s="17"/>
      <c r="U111" s="17"/>
      <c r="V111" s="17"/>
      <c r="W111" s="17"/>
      <c r="X111" s="17">
        <v>0.20303571428571432</v>
      </c>
    </row>
    <row r="112" spans="1:24" x14ac:dyDescent="0.15">
      <c r="A112" s="18">
        <v>46181</v>
      </c>
      <c r="B112" s="17">
        <v>0.19874999999999998</v>
      </c>
      <c r="F112" s="3">
        <f t="shared" si="2"/>
        <v>46133</v>
      </c>
      <c r="G112" s="2">
        <f t="shared" si="3"/>
        <v>0.28102564102564104</v>
      </c>
      <c r="J112" s="18">
        <v>46178</v>
      </c>
      <c r="K112" s="17"/>
      <c r="L112" s="17">
        <v>0.20166666666666666</v>
      </c>
      <c r="M112" s="17"/>
      <c r="N112" s="17">
        <v>0.155</v>
      </c>
      <c r="O112" s="17">
        <v>0.215</v>
      </c>
      <c r="P112" s="17"/>
      <c r="Q112" s="17"/>
      <c r="R112" s="17"/>
      <c r="S112" s="17"/>
      <c r="T112" s="17"/>
      <c r="U112" s="17"/>
      <c r="V112" s="17"/>
      <c r="W112" s="17"/>
      <c r="X112" s="17">
        <v>0.19055555555555559</v>
      </c>
    </row>
    <row r="113" spans="1:24" x14ac:dyDescent="0.15">
      <c r="A113" s="18">
        <v>46182</v>
      </c>
      <c r="B113" s="17">
        <v>0.21666666666666667</v>
      </c>
      <c r="F113" s="3">
        <f t="shared" si="2"/>
        <v>46134</v>
      </c>
      <c r="G113" s="2">
        <f t="shared" si="3"/>
        <v>0.264478021978022</v>
      </c>
      <c r="J113" s="18">
        <v>46181</v>
      </c>
      <c r="K113" s="17"/>
      <c r="L113" s="17">
        <v>0.21</v>
      </c>
      <c r="M113" s="17"/>
      <c r="N113" s="17">
        <v>0.155</v>
      </c>
      <c r="O113" s="17">
        <v>0.215</v>
      </c>
      <c r="P113" s="17">
        <v>0.215</v>
      </c>
      <c r="Q113" s="17"/>
      <c r="R113" s="17"/>
      <c r="S113" s="17"/>
      <c r="T113" s="17"/>
      <c r="U113" s="17"/>
      <c r="V113" s="17"/>
      <c r="W113" s="17"/>
      <c r="X113" s="17">
        <v>0.19875000000000001</v>
      </c>
    </row>
    <row r="114" spans="1:24" x14ac:dyDescent="0.15">
      <c r="A114" s="18">
        <v>46183</v>
      </c>
      <c r="B114" s="17">
        <v>0.23000000000000004</v>
      </c>
      <c r="F114" s="3">
        <f t="shared" si="2"/>
        <v>46135</v>
      </c>
      <c r="G114" s="2">
        <f t="shared" si="3"/>
        <v>0.25273351648351644</v>
      </c>
      <c r="J114" s="18">
        <v>46182</v>
      </c>
      <c r="K114" s="17"/>
      <c r="L114" s="17">
        <v>0.215</v>
      </c>
      <c r="M114" s="17"/>
      <c r="N114" s="17"/>
      <c r="O114" s="17">
        <v>0.215</v>
      </c>
      <c r="P114" s="17">
        <v>0.22</v>
      </c>
      <c r="Q114" s="17"/>
      <c r="R114" s="17"/>
      <c r="S114" s="17"/>
      <c r="T114" s="17"/>
      <c r="U114" s="17"/>
      <c r="V114" s="17"/>
      <c r="W114" s="17"/>
      <c r="X114" s="17">
        <v>0.21666666666666667</v>
      </c>
    </row>
    <row r="115" spans="1:24" x14ac:dyDescent="0.15">
      <c r="A115" s="18">
        <v>46184</v>
      </c>
      <c r="B115" s="17">
        <v>0.23333333333333334</v>
      </c>
      <c r="F115" s="3">
        <f t="shared" si="2"/>
        <v>46136</v>
      </c>
      <c r="G115" s="2">
        <f t="shared" si="3"/>
        <v>0.25273351648351644</v>
      </c>
      <c r="J115" s="18">
        <v>46183</v>
      </c>
      <c r="K115" s="17"/>
      <c r="L115" s="17">
        <v>0.215</v>
      </c>
      <c r="M115" s="17"/>
      <c r="N115" s="17"/>
      <c r="O115" s="17">
        <v>0.255</v>
      </c>
      <c r="P115" s="17">
        <v>0.22</v>
      </c>
      <c r="Q115" s="17"/>
      <c r="R115" s="17"/>
      <c r="S115" s="17"/>
      <c r="T115" s="17"/>
      <c r="U115" s="17"/>
      <c r="V115" s="17"/>
      <c r="W115" s="17"/>
      <c r="X115" s="17">
        <v>0.23000000000000004</v>
      </c>
    </row>
    <row r="116" spans="1:24" x14ac:dyDescent="0.15">
      <c r="A116" s="18">
        <v>46185</v>
      </c>
      <c r="B116" s="17">
        <v>0.23333333333333334</v>
      </c>
      <c r="F116" s="3">
        <f t="shared" si="2"/>
        <v>46137</v>
      </c>
      <c r="G116" s="2">
        <f>G115</f>
        <v>0.25273351648351644</v>
      </c>
      <c r="J116" s="18">
        <v>46184</v>
      </c>
      <c r="K116" s="17"/>
      <c r="L116" s="17">
        <v>0.215</v>
      </c>
      <c r="M116" s="17"/>
      <c r="N116" s="17"/>
      <c r="O116" s="17">
        <v>0.255</v>
      </c>
      <c r="P116" s="17">
        <v>0.23</v>
      </c>
      <c r="Q116" s="17"/>
      <c r="R116" s="17"/>
      <c r="S116" s="17"/>
      <c r="T116" s="17"/>
      <c r="U116" s="17"/>
      <c r="V116" s="17"/>
      <c r="W116" s="17"/>
      <c r="X116" s="17">
        <v>0.23333333333333334</v>
      </c>
    </row>
    <row r="117" spans="1:24" x14ac:dyDescent="0.15">
      <c r="A117" s="18">
        <v>46188</v>
      </c>
      <c r="B117" s="17">
        <v>0.23666666666666666</v>
      </c>
      <c r="F117" s="3">
        <f t="shared" si="2"/>
        <v>46138</v>
      </c>
      <c r="G117" s="2">
        <f>G118</f>
        <v>0.23695512820512818</v>
      </c>
      <c r="J117" s="18">
        <v>46185</v>
      </c>
      <c r="K117" s="17"/>
      <c r="L117" s="17">
        <v>0.215</v>
      </c>
      <c r="M117" s="17"/>
      <c r="N117" s="17"/>
      <c r="O117" s="17">
        <v>0.255</v>
      </c>
      <c r="P117" s="17">
        <v>0.23</v>
      </c>
      <c r="Q117" s="17"/>
      <c r="R117" s="17"/>
      <c r="S117" s="17"/>
      <c r="T117" s="17"/>
      <c r="U117" s="17"/>
      <c r="V117" s="17"/>
      <c r="W117" s="17"/>
      <c r="X117" s="17">
        <v>0.23333333333333334</v>
      </c>
    </row>
    <row r="118" spans="1:24" x14ac:dyDescent="0.15">
      <c r="A118" s="18">
        <v>46189</v>
      </c>
      <c r="B118" s="17">
        <v>0.23374999999999999</v>
      </c>
      <c r="F118" s="3">
        <f t="shared" si="2"/>
        <v>46139</v>
      </c>
      <c r="G118" s="2">
        <f t="shared" si="3"/>
        <v>0.23695512820512818</v>
      </c>
      <c r="J118" s="18">
        <v>46188</v>
      </c>
      <c r="K118" s="17"/>
      <c r="L118" s="17">
        <v>0.22</v>
      </c>
      <c r="M118" s="17"/>
      <c r="N118" s="17"/>
      <c r="O118" s="17">
        <v>0.255</v>
      </c>
      <c r="P118" s="17">
        <v>0.23499999999999999</v>
      </c>
      <c r="Q118" s="17"/>
      <c r="R118" s="17"/>
      <c r="S118" s="17"/>
      <c r="T118" s="17"/>
      <c r="U118" s="17"/>
      <c r="V118" s="17"/>
      <c r="W118" s="17"/>
      <c r="X118" s="17">
        <v>0.23666666666666661</v>
      </c>
    </row>
    <row r="119" spans="1:24" x14ac:dyDescent="0.15">
      <c r="A119" s="18">
        <v>46190</v>
      </c>
      <c r="B119" s="17">
        <v>0.23374999999999999</v>
      </c>
      <c r="F119" s="3">
        <f t="shared" si="2"/>
        <v>46140</v>
      </c>
      <c r="G119" s="2">
        <f t="shared" si="3"/>
        <v>0.23903846153846153</v>
      </c>
      <c r="J119" s="18">
        <v>46189</v>
      </c>
      <c r="K119" s="17"/>
      <c r="L119" s="17">
        <v>0.22</v>
      </c>
      <c r="M119" s="17"/>
      <c r="N119" s="17"/>
      <c r="O119" s="17">
        <v>0.255</v>
      </c>
      <c r="P119" s="17">
        <v>0.23499999999999999</v>
      </c>
      <c r="Q119" s="17">
        <v>0.22500000000000001</v>
      </c>
      <c r="R119" s="17"/>
      <c r="S119" s="17"/>
      <c r="T119" s="17"/>
      <c r="U119" s="17"/>
      <c r="V119" s="17"/>
      <c r="W119" s="17"/>
      <c r="X119" s="17">
        <v>0.23374999999999999</v>
      </c>
    </row>
    <row r="120" spans="1:24" x14ac:dyDescent="0.15">
      <c r="A120" s="18">
        <v>46191</v>
      </c>
      <c r="B120" s="17">
        <v>0.23374999999999999</v>
      </c>
      <c r="F120" s="3">
        <f t="shared" si="2"/>
        <v>46141</v>
      </c>
      <c r="G120" s="2">
        <f t="shared" si="3"/>
        <v>0.22810897435897437</v>
      </c>
      <c r="J120" s="18">
        <v>46190</v>
      </c>
      <c r="K120" s="17"/>
      <c r="L120" s="17">
        <v>0.22</v>
      </c>
      <c r="M120" s="17"/>
      <c r="N120" s="17"/>
      <c r="O120" s="17">
        <v>0.255</v>
      </c>
      <c r="P120" s="17">
        <v>0.23499999999999999</v>
      </c>
      <c r="Q120" s="17">
        <v>0.22500000000000001</v>
      </c>
      <c r="R120" s="17"/>
      <c r="S120" s="17"/>
      <c r="T120" s="17"/>
      <c r="U120" s="17"/>
      <c r="V120" s="17"/>
      <c r="W120" s="17"/>
      <c r="X120" s="17">
        <v>0.23374999999999999</v>
      </c>
    </row>
    <row r="121" spans="1:24" x14ac:dyDescent="0.15">
      <c r="A121" s="18">
        <v>46195</v>
      </c>
      <c r="B121" s="17">
        <v>0.23374999999999999</v>
      </c>
      <c r="F121" s="3">
        <f t="shared" si="2"/>
        <v>46142</v>
      </c>
      <c r="G121" s="2">
        <f t="shared" si="3"/>
        <v>0.22727564102564105</v>
      </c>
      <c r="J121" s="18">
        <v>46191</v>
      </c>
      <c r="K121" s="17"/>
      <c r="L121" s="17">
        <v>0.22</v>
      </c>
      <c r="M121" s="17"/>
      <c r="N121" s="17"/>
      <c r="O121" s="17">
        <v>0.255</v>
      </c>
      <c r="P121" s="17">
        <v>0.23499999999999999</v>
      </c>
      <c r="Q121" s="17">
        <v>0.22500000000000001</v>
      </c>
      <c r="R121" s="17"/>
      <c r="S121" s="17"/>
      <c r="T121" s="17"/>
      <c r="U121" s="17"/>
      <c r="V121" s="17"/>
      <c r="W121" s="17"/>
      <c r="X121" s="17">
        <v>0.23374999999999999</v>
      </c>
    </row>
    <row r="122" spans="1:24" x14ac:dyDescent="0.15">
      <c r="A122" s="18">
        <v>46196</v>
      </c>
      <c r="B122" s="17">
        <v>0.23374999999999999</v>
      </c>
      <c r="F122" s="3">
        <f t="shared" si="2"/>
        <v>46143</v>
      </c>
      <c r="G122" s="2">
        <f t="shared" si="3"/>
        <v>0.22721611721611723</v>
      </c>
      <c r="J122" s="18">
        <v>46195</v>
      </c>
      <c r="K122" s="17"/>
      <c r="L122" s="17">
        <v>0.22</v>
      </c>
      <c r="M122" s="17"/>
      <c r="N122" s="17"/>
      <c r="O122" s="17">
        <v>0.255</v>
      </c>
      <c r="P122" s="17">
        <v>0.23499999999999999</v>
      </c>
      <c r="Q122" s="17">
        <v>0.22500000000000001</v>
      </c>
      <c r="R122" s="17"/>
      <c r="S122" s="17"/>
      <c r="T122" s="17"/>
      <c r="U122" s="17"/>
      <c r="V122" s="17"/>
      <c r="W122" s="17"/>
      <c r="X122" s="17">
        <v>0.23374999999999999</v>
      </c>
    </row>
    <row r="123" spans="1:24" x14ac:dyDescent="0.15">
      <c r="A123" s="18">
        <v>46197</v>
      </c>
      <c r="B123" s="17">
        <v>0.23374999999999999</v>
      </c>
      <c r="F123" s="3">
        <f t="shared" si="2"/>
        <v>46144</v>
      </c>
      <c r="G123" s="2">
        <f>G122</f>
        <v>0.22721611721611723</v>
      </c>
      <c r="J123" s="18">
        <v>46196</v>
      </c>
      <c r="K123" s="17"/>
      <c r="L123" s="17">
        <v>0.22</v>
      </c>
      <c r="M123" s="17"/>
      <c r="N123" s="17"/>
      <c r="O123" s="17">
        <v>0.255</v>
      </c>
      <c r="P123" s="17">
        <v>0.23499999999999999</v>
      </c>
      <c r="Q123" s="17">
        <v>0.22500000000000001</v>
      </c>
      <c r="R123" s="17"/>
      <c r="S123" s="17"/>
      <c r="T123" s="17"/>
      <c r="U123" s="17"/>
      <c r="V123" s="17"/>
      <c r="W123" s="17"/>
      <c r="X123" s="17">
        <v>0.23374999999999999</v>
      </c>
    </row>
    <row r="124" spans="1:24" x14ac:dyDescent="0.15">
      <c r="A124" s="18">
        <v>46198</v>
      </c>
      <c r="B124" s="17">
        <v>0.23374999999999999</v>
      </c>
      <c r="F124" s="3">
        <f t="shared" si="2"/>
        <v>46145</v>
      </c>
      <c r="G124" s="2">
        <f>G125</f>
        <v>0.21646978021978022</v>
      </c>
      <c r="J124" s="18">
        <v>46197</v>
      </c>
      <c r="K124" s="17"/>
      <c r="L124" s="17">
        <v>0.22</v>
      </c>
      <c r="M124" s="17"/>
      <c r="N124" s="17"/>
      <c r="O124" s="17">
        <v>0.255</v>
      </c>
      <c r="P124" s="17">
        <v>0.23499999999999999</v>
      </c>
      <c r="Q124" s="17">
        <v>0.22500000000000001</v>
      </c>
      <c r="R124" s="17"/>
      <c r="S124" s="17"/>
      <c r="T124" s="17"/>
      <c r="U124" s="17"/>
      <c r="V124" s="17"/>
      <c r="W124" s="17"/>
      <c r="X124" s="17">
        <v>0.23374999999999999</v>
      </c>
    </row>
    <row r="125" spans="1:24" x14ac:dyDescent="0.15">
      <c r="A125" s="18">
        <v>46199</v>
      </c>
      <c r="B125" s="17">
        <v>0.23374999999999999</v>
      </c>
      <c r="F125" s="3">
        <f t="shared" si="2"/>
        <v>46146</v>
      </c>
      <c r="G125" s="2">
        <f t="shared" si="3"/>
        <v>0.21646978021978022</v>
      </c>
      <c r="J125" s="18">
        <v>46198</v>
      </c>
      <c r="K125" s="17"/>
      <c r="L125" s="17">
        <v>0.22</v>
      </c>
      <c r="M125" s="17"/>
      <c r="N125" s="17"/>
      <c r="O125" s="17">
        <v>0.255</v>
      </c>
      <c r="P125" s="17">
        <v>0.23499999999999999</v>
      </c>
      <c r="Q125" s="17">
        <v>0.22500000000000001</v>
      </c>
      <c r="R125" s="17"/>
      <c r="S125" s="17"/>
      <c r="T125" s="17"/>
      <c r="U125" s="17"/>
      <c r="V125" s="17"/>
      <c r="W125" s="17"/>
      <c r="X125" s="17">
        <v>0.23374999999999999</v>
      </c>
    </row>
    <row r="126" spans="1:24" x14ac:dyDescent="0.15">
      <c r="A126" s="18">
        <v>46202</v>
      </c>
      <c r="B126" s="17">
        <v>0.23833333333333334</v>
      </c>
      <c r="F126" s="3">
        <f t="shared" si="2"/>
        <v>46147</v>
      </c>
      <c r="G126" s="2">
        <f t="shared" si="3"/>
        <v>0.21579420579420583</v>
      </c>
      <c r="J126" s="18">
        <v>46199</v>
      </c>
      <c r="K126" s="17"/>
      <c r="L126" s="17">
        <v>0.22</v>
      </c>
      <c r="M126" s="17"/>
      <c r="N126" s="17"/>
      <c r="O126" s="17">
        <v>0.255</v>
      </c>
      <c r="P126" s="17">
        <v>0.23499999999999999</v>
      </c>
      <c r="Q126" s="17">
        <v>0.22500000000000001</v>
      </c>
      <c r="R126" s="17"/>
      <c r="S126" s="17"/>
      <c r="T126" s="17"/>
      <c r="U126" s="17"/>
      <c r="V126" s="17"/>
      <c r="W126" s="17"/>
      <c r="X126" s="17">
        <v>0.23374999999999999</v>
      </c>
    </row>
    <row r="127" spans="1:24" x14ac:dyDescent="0.15">
      <c r="A127" s="18">
        <v>46203</v>
      </c>
      <c r="B127" s="17">
        <v>0.23833333333333334</v>
      </c>
      <c r="F127" s="3">
        <f t="shared" si="2"/>
        <v>46148</v>
      </c>
      <c r="G127" s="2">
        <f t="shared" si="3"/>
        <v>0.22111111111111115</v>
      </c>
      <c r="J127" s="18">
        <v>46202</v>
      </c>
      <c r="K127" s="17"/>
      <c r="L127" s="17"/>
      <c r="M127" s="17"/>
      <c r="N127" s="17"/>
      <c r="O127" s="17">
        <v>0.255</v>
      </c>
      <c r="P127" s="17">
        <v>0.23499999999999999</v>
      </c>
      <c r="Q127" s="17">
        <v>0.22500000000000001</v>
      </c>
      <c r="R127" s="17"/>
      <c r="S127" s="17"/>
      <c r="T127" s="17"/>
      <c r="U127" s="17"/>
      <c r="V127" s="17"/>
      <c r="W127" s="17"/>
      <c r="X127" s="17">
        <v>0.23833333333333334</v>
      </c>
    </row>
    <row r="128" spans="1:24" x14ac:dyDescent="0.15">
      <c r="A128" s="18">
        <v>46204</v>
      </c>
      <c r="B128" s="17">
        <v>0.23833333333333334</v>
      </c>
      <c r="F128" s="3">
        <f t="shared" si="2"/>
        <v>46149</v>
      </c>
      <c r="G128" s="2">
        <f t="shared" si="3"/>
        <v>0.21944444444444444</v>
      </c>
      <c r="J128" s="18">
        <v>46203</v>
      </c>
      <c r="K128" s="17"/>
      <c r="L128" s="17"/>
      <c r="M128" s="17"/>
      <c r="N128" s="17"/>
      <c r="O128" s="17">
        <v>0.255</v>
      </c>
      <c r="P128" s="17">
        <v>0.23499999999999999</v>
      </c>
      <c r="Q128" s="17">
        <v>0.22500000000000001</v>
      </c>
      <c r="R128" s="17"/>
      <c r="S128" s="17"/>
      <c r="T128" s="17"/>
      <c r="U128" s="17"/>
      <c r="V128" s="17"/>
      <c r="W128" s="17"/>
      <c r="X128" s="17">
        <v>0.23833333333333334</v>
      </c>
    </row>
    <row r="129" spans="1:24" x14ac:dyDescent="0.15">
      <c r="A129" s="18">
        <v>46205</v>
      </c>
      <c r="B129" s="17">
        <v>0.24166666666666659</v>
      </c>
      <c r="F129" s="3">
        <f t="shared" si="2"/>
        <v>46150</v>
      </c>
      <c r="G129" s="2">
        <f t="shared" si="3"/>
        <v>0.21611111111111114</v>
      </c>
      <c r="J129" s="18">
        <v>46204</v>
      </c>
      <c r="K129" s="17"/>
      <c r="L129" s="17"/>
      <c r="M129" s="17"/>
      <c r="N129" s="17"/>
      <c r="O129" s="17">
        <v>0.255</v>
      </c>
      <c r="P129" s="17">
        <v>0.23499999999999999</v>
      </c>
      <c r="Q129" s="17">
        <v>0.22500000000000001</v>
      </c>
      <c r="R129" s="17"/>
      <c r="S129" s="17"/>
      <c r="T129" s="17"/>
      <c r="U129" s="17"/>
      <c r="V129" s="17"/>
      <c r="W129" s="17"/>
      <c r="X129" s="17">
        <v>0.23833333333333334</v>
      </c>
    </row>
    <row r="130" spans="1:24" x14ac:dyDescent="0.15">
      <c r="A130" s="18">
        <v>46209</v>
      </c>
      <c r="B130" s="17">
        <v>0.23833333333333329</v>
      </c>
      <c r="F130" s="3">
        <f t="shared" si="2"/>
        <v>46151</v>
      </c>
      <c r="G130" s="2">
        <f>G129</f>
        <v>0.21611111111111114</v>
      </c>
      <c r="J130" s="18">
        <v>46205</v>
      </c>
      <c r="K130" s="17"/>
      <c r="L130" s="17"/>
      <c r="M130" s="17"/>
      <c r="N130" s="17"/>
      <c r="O130" s="17">
        <v>0.255</v>
      </c>
      <c r="P130" s="17">
        <v>0.23499999999999999</v>
      </c>
      <c r="Q130" s="17">
        <v>0.23499999999999999</v>
      </c>
      <c r="R130" s="17"/>
      <c r="S130" s="17"/>
      <c r="T130" s="17"/>
      <c r="U130" s="17"/>
      <c r="V130" s="17"/>
      <c r="W130" s="17"/>
      <c r="X130" s="17">
        <v>0.24166666666666659</v>
      </c>
    </row>
    <row r="131" spans="1:24" x14ac:dyDescent="0.15">
      <c r="A131" s="18">
        <v>46210</v>
      </c>
      <c r="B131" s="17">
        <v>0.2372222222222222</v>
      </c>
      <c r="F131" s="3">
        <f t="shared" si="2"/>
        <v>46152</v>
      </c>
      <c r="G131" s="2">
        <f>G132</f>
        <v>0.21333333333333337</v>
      </c>
      <c r="J131" s="18">
        <v>46209</v>
      </c>
      <c r="K131" s="17"/>
      <c r="L131" s="17"/>
      <c r="M131" s="17"/>
      <c r="N131" s="17"/>
      <c r="O131" s="17">
        <v>0.245</v>
      </c>
      <c r="P131" s="17">
        <v>0.23499999999999999</v>
      </c>
      <c r="Q131" s="17">
        <v>0.23499999999999999</v>
      </c>
      <c r="R131" s="17"/>
      <c r="S131" s="17"/>
      <c r="T131" s="17"/>
      <c r="U131" s="17"/>
      <c r="V131" s="17"/>
      <c r="W131" s="17"/>
      <c r="X131" s="17">
        <v>0.23833333333333329</v>
      </c>
    </row>
    <row r="132" spans="1:24" x14ac:dyDescent="0.15">
      <c r="A132" s="18">
        <v>46211</v>
      </c>
      <c r="B132" s="17">
        <v>0.23</v>
      </c>
      <c r="F132" s="3">
        <f t="shared" ref="F132:F195" si="4">F131+1</f>
        <v>46153</v>
      </c>
      <c r="G132" s="2">
        <f t="shared" ref="G132:G195" si="5">VLOOKUP(F132,A:B,2,FALSE)</f>
        <v>0.21333333333333337</v>
      </c>
      <c r="J132" s="18">
        <v>46210</v>
      </c>
      <c r="K132" s="17"/>
      <c r="L132" s="17"/>
      <c r="M132" s="17"/>
      <c r="N132" s="17"/>
      <c r="O132" s="17">
        <v>0.245</v>
      </c>
      <c r="P132" s="17">
        <v>0.23166666666666666</v>
      </c>
      <c r="Q132" s="17">
        <v>0.23499999999999999</v>
      </c>
      <c r="R132" s="17"/>
      <c r="S132" s="17"/>
      <c r="T132" s="17"/>
      <c r="U132" s="17"/>
      <c r="V132" s="17"/>
      <c r="W132" s="17"/>
      <c r="X132" s="17">
        <v>0.23722222222222214</v>
      </c>
    </row>
    <row r="133" spans="1:24" x14ac:dyDescent="0.15">
      <c r="A133" s="18">
        <v>46212</v>
      </c>
      <c r="B133" s="17">
        <v>0.22499999999999998</v>
      </c>
      <c r="F133" s="3">
        <f t="shared" si="4"/>
        <v>46154</v>
      </c>
      <c r="G133" s="2">
        <f t="shared" si="5"/>
        <v>0.21333333333333337</v>
      </c>
      <c r="J133" s="18">
        <v>46211</v>
      </c>
      <c r="K133" s="17"/>
      <c r="L133" s="17"/>
      <c r="M133" s="17"/>
      <c r="N133" s="17"/>
      <c r="O133" s="17">
        <v>0.245</v>
      </c>
      <c r="P133" s="17">
        <v>0.22</v>
      </c>
      <c r="Q133" s="17">
        <v>0.22500000000000001</v>
      </c>
      <c r="R133" s="17"/>
      <c r="S133" s="17">
        <v>0.23</v>
      </c>
      <c r="T133" s="17"/>
      <c r="U133" s="17"/>
      <c r="V133" s="17"/>
      <c r="W133" s="17"/>
      <c r="X133" s="17">
        <v>0.23</v>
      </c>
    </row>
    <row r="134" spans="1:24" x14ac:dyDescent="0.15">
      <c r="A134" s="18">
        <v>46213</v>
      </c>
      <c r="B134" s="17">
        <v>0.222</v>
      </c>
      <c r="F134" s="3">
        <f t="shared" si="4"/>
        <v>46155</v>
      </c>
      <c r="G134" s="2">
        <f t="shared" si="5"/>
        <v>0.21708333333333338</v>
      </c>
      <c r="J134" s="18">
        <v>46212</v>
      </c>
      <c r="K134" s="17"/>
      <c r="L134" s="17"/>
      <c r="M134" s="17"/>
      <c r="N134" s="17"/>
      <c r="O134" s="17">
        <v>0.245</v>
      </c>
      <c r="P134" s="17">
        <v>0.215</v>
      </c>
      <c r="Q134" s="17">
        <v>0.215</v>
      </c>
      <c r="R134" s="17"/>
      <c r="S134" s="17">
        <v>0.23</v>
      </c>
      <c r="T134" s="17">
        <v>0.22</v>
      </c>
      <c r="U134" s="17"/>
      <c r="V134" s="17"/>
      <c r="W134" s="17"/>
      <c r="X134" s="17">
        <v>0.22500000000000006</v>
      </c>
    </row>
    <row r="135" spans="1:24" x14ac:dyDescent="0.15">
      <c r="A135" s="18">
        <v>46216</v>
      </c>
      <c r="B135" s="17">
        <v>0.218</v>
      </c>
      <c r="F135" s="3">
        <f t="shared" si="4"/>
        <v>46156</v>
      </c>
      <c r="G135" s="2">
        <f t="shared" si="5"/>
        <v>0.20124999999999996</v>
      </c>
      <c r="J135" s="18">
        <v>46213</v>
      </c>
      <c r="K135" s="17"/>
      <c r="L135" s="17"/>
      <c r="M135" s="17"/>
      <c r="N135" s="17"/>
      <c r="O135" s="17">
        <v>0.245</v>
      </c>
      <c r="P135" s="17">
        <v>0.21</v>
      </c>
      <c r="Q135" s="17">
        <v>0.215</v>
      </c>
      <c r="R135" s="17"/>
      <c r="S135" s="17">
        <v>0.23</v>
      </c>
      <c r="T135" s="17">
        <v>0.21</v>
      </c>
      <c r="U135" s="17"/>
      <c r="V135" s="17"/>
      <c r="W135" s="17"/>
      <c r="X135" s="17">
        <v>0.222</v>
      </c>
    </row>
    <row r="136" spans="1:24" x14ac:dyDescent="0.15">
      <c r="A136" s="18">
        <v>46217</v>
      </c>
      <c r="B136" s="17">
        <v>0.22163865546218489</v>
      </c>
      <c r="F136" s="3">
        <f t="shared" si="4"/>
        <v>46157</v>
      </c>
      <c r="G136" s="2">
        <f t="shared" si="5"/>
        <v>0.20041666666666666</v>
      </c>
      <c r="J136" s="18">
        <v>46216</v>
      </c>
      <c r="K136" s="17"/>
      <c r="L136" s="17"/>
      <c r="M136" s="17"/>
      <c r="N136" s="17"/>
      <c r="O136" s="17">
        <v>0.245</v>
      </c>
      <c r="P136" s="17">
        <v>0.20333333333333334</v>
      </c>
      <c r="Q136" s="17">
        <v>0.215</v>
      </c>
      <c r="R136" s="17"/>
      <c r="S136" s="17">
        <v>0.21666666666666667</v>
      </c>
      <c r="T136" s="17">
        <v>0.21</v>
      </c>
      <c r="U136" s="17"/>
      <c r="V136" s="17"/>
      <c r="W136" s="17"/>
      <c r="X136" s="17">
        <v>0.218</v>
      </c>
    </row>
    <row r="137" spans="1:24" x14ac:dyDescent="0.15">
      <c r="A137" s="18">
        <v>46218</v>
      </c>
      <c r="B137" s="17">
        <v>0.22080357142857146</v>
      </c>
      <c r="F137" s="3">
        <f t="shared" si="4"/>
        <v>46158</v>
      </c>
      <c r="G137" s="2">
        <f>G136</f>
        <v>0.20041666666666666</v>
      </c>
      <c r="J137" s="18">
        <v>46217</v>
      </c>
      <c r="K137" s="17"/>
      <c r="L137" s="17"/>
      <c r="M137" s="17"/>
      <c r="N137" s="17"/>
      <c r="O137" s="17">
        <v>0.23428571428571429</v>
      </c>
      <c r="P137" s="17">
        <v>0.19833333333333333</v>
      </c>
      <c r="Q137" s="17">
        <v>0.215</v>
      </c>
      <c r="R137" s="17">
        <v>0.28499999999999998</v>
      </c>
      <c r="S137" s="17">
        <v>0.20833333333333334</v>
      </c>
      <c r="T137" s="17">
        <v>0.21</v>
      </c>
      <c r="U137" s="17"/>
      <c r="V137" s="17"/>
      <c r="W137" s="17"/>
      <c r="X137" s="17">
        <v>0.22163865546218489</v>
      </c>
    </row>
    <row r="138" spans="1:24" x14ac:dyDescent="0.15">
      <c r="A138" s="18">
        <v>46219</v>
      </c>
      <c r="B138" s="17">
        <v>0.2190601503759399</v>
      </c>
      <c r="F138" s="3">
        <f t="shared" si="4"/>
        <v>46159</v>
      </c>
      <c r="G138" s="2">
        <f>G139</f>
        <v>0.20666666666666667</v>
      </c>
      <c r="J138" s="18">
        <v>46218</v>
      </c>
      <c r="K138" s="17"/>
      <c r="L138" s="17"/>
      <c r="M138" s="17"/>
      <c r="N138" s="17"/>
      <c r="O138" s="17">
        <v>0.2392857142857143</v>
      </c>
      <c r="P138" s="17">
        <v>0.19</v>
      </c>
      <c r="Q138" s="17">
        <v>0.215</v>
      </c>
      <c r="R138" s="17">
        <v>0.27500000000000002</v>
      </c>
      <c r="S138" s="17">
        <v>0.20333333333333334</v>
      </c>
      <c r="T138" s="17">
        <v>0.21</v>
      </c>
      <c r="U138" s="17"/>
      <c r="V138" s="17"/>
      <c r="W138" s="17"/>
      <c r="X138" s="17">
        <v>0.22080357142857146</v>
      </c>
    </row>
    <row r="139" spans="1:24" x14ac:dyDescent="0.15">
      <c r="A139" s="18">
        <v>46220</v>
      </c>
      <c r="B139" s="17">
        <v>0.21857142857142864</v>
      </c>
      <c r="F139" s="3">
        <f t="shared" si="4"/>
        <v>46160</v>
      </c>
      <c r="G139" s="2">
        <f t="shared" si="5"/>
        <v>0.20666666666666667</v>
      </c>
      <c r="J139" s="18">
        <v>46219</v>
      </c>
      <c r="K139" s="17"/>
      <c r="L139" s="17"/>
      <c r="M139" s="17"/>
      <c r="N139" s="17"/>
      <c r="O139" s="17">
        <v>0.2392857142857143</v>
      </c>
      <c r="P139" s="17">
        <v>0.18464285714285716</v>
      </c>
      <c r="Q139" s="17">
        <v>0.215</v>
      </c>
      <c r="R139" s="17">
        <v>0.27500000000000002</v>
      </c>
      <c r="S139" s="17">
        <v>0.20333333333333334</v>
      </c>
      <c r="T139" s="17">
        <v>0.21</v>
      </c>
      <c r="U139" s="17">
        <v>0.21333333333333335</v>
      </c>
      <c r="V139" s="17"/>
      <c r="W139" s="17"/>
      <c r="X139" s="17">
        <v>0.21906015037593987</v>
      </c>
    </row>
    <row r="140" spans="1:24" x14ac:dyDescent="0.15">
      <c r="A140" s="18">
        <v>46223</v>
      </c>
      <c r="B140" s="17">
        <v>0.21121848739495802</v>
      </c>
      <c r="F140" s="3">
        <f t="shared" si="4"/>
        <v>46161</v>
      </c>
      <c r="G140" s="2">
        <f t="shared" si="5"/>
        <v>0.20738095238095236</v>
      </c>
      <c r="J140" s="18">
        <v>46220</v>
      </c>
      <c r="K140" s="17"/>
      <c r="L140" s="17"/>
      <c r="M140" s="17"/>
      <c r="N140" s="17"/>
      <c r="O140" s="17">
        <v>0.2392857142857143</v>
      </c>
      <c r="P140" s="17">
        <v>0.1875</v>
      </c>
      <c r="Q140" s="17">
        <v>0.215</v>
      </c>
      <c r="R140" s="17">
        <v>0.26750000000000002</v>
      </c>
      <c r="S140" s="17">
        <v>0.20333333333333334</v>
      </c>
      <c r="T140" s="17">
        <v>0.21</v>
      </c>
      <c r="U140" s="17">
        <v>0.21333333333333335</v>
      </c>
      <c r="V140" s="17"/>
      <c r="W140" s="17"/>
      <c r="X140" s="17">
        <v>0.21857142857142858</v>
      </c>
    </row>
    <row r="141" spans="1:24" x14ac:dyDescent="0.15">
      <c r="A141" s="18">
        <v>46224</v>
      </c>
      <c r="B141" s="17">
        <v>0.21039285714285713</v>
      </c>
      <c r="F141" s="3">
        <f t="shared" si="4"/>
        <v>46162</v>
      </c>
      <c r="G141" s="2">
        <f t="shared" si="5"/>
        <v>0.21226190476190476</v>
      </c>
      <c r="J141" s="18">
        <v>46223</v>
      </c>
      <c r="K141" s="17"/>
      <c r="L141" s="17"/>
      <c r="M141" s="17"/>
      <c r="N141" s="17"/>
      <c r="O141" s="17">
        <v>0.2392857142857143</v>
      </c>
      <c r="P141" s="17">
        <v>0.18166666666666664</v>
      </c>
      <c r="Q141" s="17"/>
      <c r="R141" s="17">
        <v>0.255</v>
      </c>
      <c r="S141" s="17">
        <v>0.20333333333333334</v>
      </c>
      <c r="T141" s="17">
        <v>0.19595238095238096</v>
      </c>
      <c r="U141" s="17">
        <v>0.20666666666666667</v>
      </c>
      <c r="V141" s="17"/>
      <c r="W141" s="17"/>
      <c r="X141" s="17">
        <v>0.21121848739495799</v>
      </c>
    </row>
    <row r="142" spans="1:24" x14ac:dyDescent="0.15">
      <c r="A142" s="18">
        <v>46225</v>
      </c>
      <c r="B142" s="17">
        <v>0.20653571428571432</v>
      </c>
      <c r="F142" s="3">
        <f t="shared" si="4"/>
        <v>46163</v>
      </c>
      <c r="G142" s="2">
        <f t="shared" si="5"/>
        <v>0.21333333333333335</v>
      </c>
      <c r="J142" s="18">
        <v>46224</v>
      </c>
      <c r="K142" s="17"/>
      <c r="L142" s="17"/>
      <c r="M142" s="17"/>
      <c r="N142" s="17"/>
      <c r="O142" s="17">
        <v>0.2392857142857143</v>
      </c>
      <c r="P142" s="17">
        <v>0.17499999999999996</v>
      </c>
      <c r="Q142" s="17"/>
      <c r="R142" s="17">
        <v>0.24249999999999999</v>
      </c>
      <c r="S142" s="17">
        <v>0.20000000000000004</v>
      </c>
      <c r="T142" s="17">
        <v>0.18833333333333332</v>
      </c>
      <c r="U142" s="17">
        <v>0.20333333333333334</v>
      </c>
      <c r="V142" s="17">
        <v>0.23499999999999999</v>
      </c>
      <c r="W142" s="17"/>
      <c r="X142" s="17">
        <v>0.21039285714285713</v>
      </c>
    </row>
    <row r="143" spans="1:24" x14ac:dyDescent="0.15">
      <c r="A143" s="18">
        <v>46226</v>
      </c>
      <c r="B143" s="17">
        <v>0.20670068027210886</v>
      </c>
      <c r="F143" s="3">
        <f t="shared" si="4"/>
        <v>46164</v>
      </c>
      <c r="G143" s="2">
        <f t="shared" si="5"/>
        <v>0.21291666666666667</v>
      </c>
      <c r="J143" s="18">
        <v>46225</v>
      </c>
      <c r="K143" s="17"/>
      <c r="L143" s="17"/>
      <c r="M143" s="17"/>
      <c r="N143" s="17"/>
      <c r="O143" s="17">
        <v>0.2392857142857143</v>
      </c>
      <c r="P143" s="17">
        <v>0.17499999999999996</v>
      </c>
      <c r="Q143" s="17"/>
      <c r="R143" s="17">
        <v>0.23499999999999999</v>
      </c>
      <c r="S143" s="17">
        <v>0.20000000000000004</v>
      </c>
      <c r="T143" s="17">
        <v>0.17761904761904765</v>
      </c>
      <c r="U143" s="17">
        <v>0.20333333333333334</v>
      </c>
      <c r="V143" s="17">
        <v>0.22500000000000001</v>
      </c>
      <c r="W143" s="17"/>
      <c r="X143" s="17">
        <v>0.20653571428571427</v>
      </c>
    </row>
    <row r="144" spans="1:24" x14ac:dyDescent="0.15">
      <c r="A144" s="18">
        <v>46227</v>
      </c>
      <c r="B144" s="17">
        <v>0.20948412698412694</v>
      </c>
      <c r="F144" s="3">
        <f t="shared" si="4"/>
        <v>46165</v>
      </c>
      <c r="G144" s="2">
        <f>G143</f>
        <v>0.21291666666666667</v>
      </c>
      <c r="J144" s="18">
        <v>46226</v>
      </c>
      <c r="K144" s="17"/>
      <c r="L144" s="17"/>
      <c r="M144" s="17"/>
      <c r="N144" s="17"/>
      <c r="O144" s="17">
        <v>0.2392857142857143</v>
      </c>
      <c r="P144" s="17">
        <v>0.17499999999999996</v>
      </c>
      <c r="Q144" s="17"/>
      <c r="R144" s="17">
        <v>0.22500000000000001</v>
      </c>
      <c r="S144" s="17">
        <v>0.20000000000000004</v>
      </c>
      <c r="T144" s="17">
        <v>0.17761904761904765</v>
      </c>
      <c r="U144" s="17">
        <v>0.20499999999999999</v>
      </c>
      <c r="V144" s="17">
        <v>0.22500000000000001</v>
      </c>
      <c r="W144" s="17"/>
      <c r="X144" s="17">
        <v>0.20670068027210883</v>
      </c>
    </row>
    <row r="145" spans="1:24" x14ac:dyDescent="0.15">
      <c r="A145" s="18">
        <v>46230</v>
      </c>
      <c r="B145" s="17">
        <v>0.2038888888888889</v>
      </c>
      <c r="F145" s="3">
        <f t="shared" si="4"/>
        <v>46166</v>
      </c>
      <c r="G145" s="2">
        <f>G144</f>
        <v>0.21291666666666667</v>
      </c>
      <c r="J145" s="18">
        <v>46227</v>
      </c>
      <c r="K145" s="17"/>
      <c r="L145" s="17"/>
      <c r="M145" s="17"/>
      <c r="N145" s="17"/>
      <c r="O145" s="17">
        <v>0.2392857142857143</v>
      </c>
      <c r="P145" s="17"/>
      <c r="Q145" s="17"/>
      <c r="R145" s="17">
        <v>0.22500000000000001</v>
      </c>
      <c r="S145" s="17">
        <v>0.19499999999999998</v>
      </c>
      <c r="T145" s="17">
        <v>0.17761904761904765</v>
      </c>
      <c r="U145" s="17">
        <v>0.20499999999999999</v>
      </c>
      <c r="V145" s="17">
        <v>0.215</v>
      </c>
      <c r="W145" s="17"/>
      <c r="X145" s="17">
        <v>0.20948412698412697</v>
      </c>
    </row>
    <row r="146" spans="1:24" x14ac:dyDescent="0.15">
      <c r="A146" s="18">
        <v>46231</v>
      </c>
      <c r="B146" s="17">
        <v>0.19869047619047617</v>
      </c>
      <c r="F146" s="3">
        <f t="shared" si="4"/>
        <v>46167</v>
      </c>
      <c r="G146" s="2">
        <f>G147</f>
        <v>0.19750000000000001</v>
      </c>
      <c r="J146" s="18">
        <v>46230</v>
      </c>
      <c r="K146" s="17"/>
      <c r="L146" s="17"/>
      <c r="M146" s="17"/>
      <c r="N146" s="17"/>
      <c r="O146" s="17">
        <v>0.2392857142857143</v>
      </c>
      <c r="P146" s="17"/>
      <c r="Q146" s="17"/>
      <c r="R146" s="17">
        <v>0.215</v>
      </c>
      <c r="S146" s="17">
        <v>0.19166666666666665</v>
      </c>
      <c r="T146" s="17">
        <v>0.16833333333333333</v>
      </c>
      <c r="U146" s="17">
        <v>0.20499999999999999</v>
      </c>
      <c r="V146" s="17">
        <v>0.20404761904761903</v>
      </c>
      <c r="W146" s="17"/>
      <c r="X146" s="17">
        <v>0.2038888888888889</v>
      </c>
    </row>
    <row r="147" spans="1:24" x14ac:dyDescent="0.15">
      <c r="A147" s="18">
        <v>46232</v>
      </c>
      <c r="B147" s="17">
        <v>0.19563492063492058</v>
      </c>
      <c r="F147" s="3">
        <f t="shared" si="4"/>
        <v>46168</v>
      </c>
      <c r="G147" s="2">
        <f t="shared" si="5"/>
        <v>0.19750000000000001</v>
      </c>
      <c r="J147" s="18">
        <v>46231</v>
      </c>
      <c r="K147" s="17"/>
      <c r="L147" s="17"/>
      <c r="M147" s="17"/>
      <c r="N147" s="17"/>
      <c r="O147" s="17">
        <v>0.2392857142857143</v>
      </c>
      <c r="P147" s="17"/>
      <c r="Q147" s="17"/>
      <c r="R147" s="17">
        <v>0.215</v>
      </c>
      <c r="S147" s="17">
        <v>0.18833333333333332</v>
      </c>
      <c r="T147" s="17">
        <v>0.16</v>
      </c>
      <c r="U147" s="17">
        <v>0.19999999999999998</v>
      </c>
      <c r="V147" s="17">
        <v>0.18952380952380951</v>
      </c>
      <c r="W147" s="17"/>
      <c r="X147" s="17">
        <v>0.1986904761904762</v>
      </c>
    </row>
    <row r="148" spans="1:24" x14ac:dyDescent="0.15">
      <c r="A148" s="18">
        <v>46233</v>
      </c>
      <c r="B148" s="17">
        <v>0.18682539682539681</v>
      </c>
      <c r="F148" s="3">
        <f t="shared" si="4"/>
        <v>46169</v>
      </c>
      <c r="G148" s="2">
        <f t="shared" si="5"/>
        <v>0.19625000000000004</v>
      </c>
      <c r="J148" s="18">
        <v>46232</v>
      </c>
      <c r="K148" s="17"/>
      <c r="L148" s="17"/>
      <c r="M148" s="17"/>
      <c r="N148" s="17"/>
      <c r="O148" s="17">
        <v>0.2392857142857143</v>
      </c>
      <c r="P148" s="17"/>
      <c r="Q148" s="17"/>
      <c r="R148" s="17">
        <v>0.21166666666666667</v>
      </c>
      <c r="S148" s="17">
        <v>0.17500000000000002</v>
      </c>
      <c r="T148" s="17">
        <v>0.16</v>
      </c>
      <c r="U148" s="17">
        <v>0.19833333333333333</v>
      </c>
      <c r="V148" s="17">
        <v>0.18952380952380951</v>
      </c>
      <c r="W148" s="17"/>
      <c r="X148" s="17">
        <v>0.19563492063492061</v>
      </c>
    </row>
    <row r="149" spans="1:24" x14ac:dyDescent="0.15">
      <c r="A149" s="18">
        <v>46234</v>
      </c>
      <c r="B149" s="17">
        <v>0.18599206349206343</v>
      </c>
      <c r="F149" s="3">
        <f t="shared" si="4"/>
        <v>46170</v>
      </c>
      <c r="G149" s="2">
        <f t="shared" si="5"/>
        <v>0.19916666666666669</v>
      </c>
      <c r="J149" s="18">
        <v>46233</v>
      </c>
      <c r="K149" s="17"/>
      <c r="L149" s="17"/>
      <c r="M149" s="17"/>
      <c r="N149" s="17"/>
      <c r="O149" s="17">
        <v>0.2392857142857143</v>
      </c>
      <c r="P149" s="17"/>
      <c r="Q149" s="17"/>
      <c r="R149" s="17">
        <v>0.21166666666666667</v>
      </c>
      <c r="S149" s="17">
        <v>0.16500000000000001</v>
      </c>
      <c r="T149" s="17">
        <v>0.155</v>
      </c>
      <c r="U149" s="17">
        <v>0.17499999999999996</v>
      </c>
      <c r="V149" s="17">
        <v>0.17499999999999996</v>
      </c>
      <c r="W149" s="17"/>
      <c r="X149" s="17">
        <v>0.18682539682539676</v>
      </c>
    </row>
    <row r="150" spans="1:24" x14ac:dyDescent="0.15">
      <c r="A150" s="18">
        <v>46237</v>
      </c>
      <c r="B150" s="17">
        <v>0.18126984126984128</v>
      </c>
      <c r="F150" s="3">
        <f t="shared" si="4"/>
        <v>46171</v>
      </c>
      <c r="G150" s="2">
        <f t="shared" si="5"/>
        <v>0.19803571428571431</v>
      </c>
      <c r="J150" s="18">
        <v>46234</v>
      </c>
      <c r="K150" s="17"/>
      <c r="L150" s="17"/>
      <c r="M150" s="17"/>
      <c r="N150" s="17"/>
      <c r="O150" s="17">
        <v>0.2392857142857143</v>
      </c>
      <c r="P150" s="17"/>
      <c r="Q150" s="17"/>
      <c r="R150" s="17">
        <v>0.21166666666666667</v>
      </c>
      <c r="S150" s="17">
        <v>0.16500000000000001</v>
      </c>
      <c r="T150" s="17">
        <v>0.15</v>
      </c>
      <c r="U150" s="17">
        <v>0.17499999999999996</v>
      </c>
      <c r="V150" s="17">
        <v>0.17499999999999996</v>
      </c>
      <c r="W150" s="17"/>
      <c r="X150" s="17">
        <v>0.18599206349206343</v>
      </c>
    </row>
    <row r="151" spans="1:24" x14ac:dyDescent="0.15">
      <c r="A151" s="18">
        <v>46238</v>
      </c>
      <c r="B151" s="17">
        <v>0.18154761904761904</v>
      </c>
      <c r="F151" s="3">
        <f t="shared" si="4"/>
        <v>46172</v>
      </c>
      <c r="G151" s="2">
        <f>G150</f>
        <v>0.19803571428571431</v>
      </c>
      <c r="J151" s="18">
        <v>46237</v>
      </c>
      <c r="K151" s="17"/>
      <c r="L151" s="17"/>
      <c r="M151" s="17"/>
      <c r="N151" s="17"/>
      <c r="O151" s="17">
        <v>0.2392857142857143</v>
      </c>
      <c r="P151" s="17"/>
      <c r="Q151" s="17"/>
      <c r="R151" s="17">
        <v>0.20499999999999999</v>
      </c>
      <c r="S151" s="17">
        <v>0.16500000000000001</v>
      </c>
      <c r="T151" s="17">
        <v>0.15</v>
      </c>
      <c r="U151" s="17">
        <v>0.16333333333333333</v>
      </c>
      <c r="V151" s="17">
        <v>0.16500000000000001</v>
      </c>
      <c r="W151" s="17"/>
      <c r="X151" s="17">
        <v>0.1812698412698413</v>
      </c>
    </row>
    <row r="152" spans="1:24" x14ac:dyDescent="0.15">
      <c r="A152" s="18">
        <v>46239</v>
      </c>
      <c r="B152" s="17">
        <v>0.17289915966386554</v>
      </c>
      <c r="F152" s="3">
        <f t="shared" si="4"/>
        <v>46173</v>
      </c>
      <c r="G152" s="2">
        <f>G153</f>
        <v>0.19720238095238096</v>
      </c>
      <c r="J152" s="18">
        <v>46238</v>
      </c>
      <c r="K152" s="17"/>
      <c r="L152" s="17"/>
      <c r="M152" s="17"/>
      <c r="N152" s="17"/>
      <c r="O152" s="17">
        <v>0.2392857142857143</v>
      </c>
      <c r="P152" s="17"/>
      <c r="Q152" s="17"/>
      <c r="R152" s="17">
        <v>0.20499999999999999</v>
      </c>
      <c r="S152" s="17">
        <v>0.16500000000000001</v>
      </c>
      <c r="T152" s="17">
        <v>0.15</v>
      </c>
      <c r="U152" s="17">
        <v>0.16500000000000001</v>
      </c>
      <c r="V152" s="17">
        <v>0.16500000000000001</v>
      </c>
      <c r="W152" s="17"/>
      <c r="X152" s="17">
        <v>0.18154761904761907</v>
      </c>
    </row>
    <row r="153" spans="1:24" x14ac:dyDescent="0.15">
      <c r="A153" s="18">
        <v>46240</v>
      </c>
      <c r="B153" s="17">
        <v>0.17231092436974788</v>
      </c>
      <c r="F153" s="3">
        <f t="shared" si="4"/>
        <v>46174</v>
      </c>
      <c r="G153" s="2">
        <f t="shared" si="5"/>
        <v>0.19720238095238096</v>
      </c>
      <c r="J153" s="18">
        <v>46239</v>
      </c>
      <c r="K153" s="17"/>
      <c r="L153" s="17"/>
      <c r="M153" s="17"/>
      <c r="N153" s="17"/>
      <c r="O153" s="17">
        <v>0.19464285714285715</v>
      </c>
      <c r="P153" s="17"/>
      <c r="Q153" s="17"/>
      <c r="R153" s="17">
        <v>0.20499999999999999</v>
      </c>
      <c r="S153" s="17">
        <v>0.16500000000000001</v>
      </c>
      <c r="T153" s="17">
        <v>0.15</v>
      </c>
      <c r="U153" s="17">
        <v>0.16500000000000001</v>
      </c>
      <c r="V153" s="17">
        <v>0.16500000000000001</v>
      </c>
      <c r="W153" s="17"/>
      <c r="X153" s="17">
        <v>0.17289915966386554</v>
      </c>
    </row>
    <row r="154" spans="1:24" x14ac:dyDescent="0.15">
      <c r="A154" s="18">
        <v>46241</v>
      </c>
      <c r="B154" s="17">
        <v>0.17231092436974788</v>
      </c>
      <c r="F154" s="3">
        <f t="shared" si="4"/>
        <v>46175</v>
      </c>
      <c r="G154" s="2">
        <f t="shared" si="5"/>
        <v>0.20095238095238091</v>
      </c>
      <c r="J154" s="18">
        <v>46240</v>
      </c>
      <c r="K154" s="17"/>
      <c r="L154" s="17"/>
      <c r="M154" s="17"/>
      <c r="N154" s="17"/>
      <c r="O154" s="17">
        <v>0.19464285714285715</v>
      </c>
      <c r="P154" s="17"/>
      <c r="Q154" s="17"/>
      <c r="R154" s="17">
        <v>0.19666666666666666</v>
      </c>
      <c r="S154" s="17">
        <v>0.16500000000000001</v>
      </c>
      <c r="T154" s="17">
        <v>0.15</v>
      </c>
      <c r="U154" s="17">
        <v>0.17</v>
      </c>
      <c r="V154" s="17">
        <v>0.16500000000000001</v>
      </c>
      <c r="W154" s="17"/>
      <c r="X154" s="17">
        <v>0.17231092436974788</v>
      </c>
    </row>
    <row r="155" spans="1:24" x14ac:dyDescent="0.15">
      <c r="A155" s="18">
        <v>46244</v>
      </c>
      <c r="B155" s="17">
        <v>0.17277310924369749</v>
      </c>
      <c r="F155" s="3">
        <f t="shared" si="4"/>
        <v>46176</v>
      </c>
      <c r="G155" s="2">
        <f t="shared" si="5"/>
        <v>0.20095238095238091</v>
      </c>
      <c r="J155" s="18">
        <v>46241</v>
      </c>
      <c r="K155" s="17"/>
      <c r="L155" s="17"/>
      <c r="M155" s="17"/>
      <c r="N155" s="17"/>
      <c r="O155" s="17">
        <v>0.19464285714285715</v>
      </c>
      <c r="P155" s="17"/>
      <c r="Q155" s="17"/>
      <c r="R155" s="17">
        <v>0.19666666666666666</v>
      </c>
      <c r="S155" s="17">
        <v>0.16500000000000001</v>
      </c>
      <c r="T155" s="17">
        <v>0.15</v>
      </c>
      <c r="U155" s="17">
        <v>0.17</v>
      </c>
      <c r="V155" s="17">
        <v>0.16500000000000001</v>
      </c>
      <c r="W155" s="17"/>
      <c r="X155" s="17">
        <v>0.17231092436974788</v>
      </c>
    </row>
    <row r="156" spans="1:24" x14ac:dyDescent="0.15">
      <c r="A156" s="18">
        <v>46245</v>
      </c>
      <c r="B156" s="17">
        <v>0.17193277310924368</v>
      </c>
      <c r="F156" s="3">
        <f t="shared" si="4"/>
        <v>46177</v>
      </c>
      <c r="G156" s="2">
        <f t="shared" si="5"/>
        <v>0.20303571428571429</v>
      </c>
      <c r="J156" s="18">
        <v>46244</v>
      </c>
      <c r="K156" s="17"/>
      <c r="L156" s="17"/>
      <c r="M156" s="17"/>
      <c r="N156" s="17"/>
      <c r="O156" s="17">
        <v>0.19464285714285715</v>
      </c>
      <c r="P156" s="17"/>
      <c r="Q156" s="17"/>
      <c r="R156" s="17">
        <v>0.18833333333333332</v>
      </c>
      <c r="S156" s="17">
        <v>0.17</v>
      </c>
      <c r="T156" s="17">
        <v>0.15095238095238095</v>
      </c>
      <c r="U156" s="17">
        <v>0.17499999999999996</v>
      </c>
      <c r="V156" s="17">
        <v>0.16500000000000001</v>
      </c>
      <c r="W156" s="17"/>
      <c r="X156" s="17">
        <v>0.17277310924369746</v>
      </c>
    </row>
    <row r="157" spans="1:24" x14ac:dyDescent="0.15">
      <c r="A157" s="18">
        <v>46246</v>
      </c>
      <c r="B157" s="17">
        <v>0.18107142857142858</v>
      </c>
      <c r="F157" s="3">
        <f t="shared" si="4"/>
        <v>46178</v>
      </c>
      <c r="G157" s="2">
        <f t="shared" si="5"/>
        <v>0.19055555555555559</v>
      </c>
      <c r="J157" s="18">
        <v>46245</v>
      </c>
      <c r="K157" s="17"/>
      <c r="L157" s="17"/>
      <c r="M157" s="17"/>
      <c r="N157" s="17"/>
      <c r="O157" s="17">
        <v>0.19464285714285715</v>
      </c>
      <c r="P157" s="17"/>
      <c r="Q157" s="17"/>
      <c r="R157" s="17">
        <v>0.18833333333333332</v>
      </c>
      <c r="S157" s="17">
        <v>0.16833333333333333</v>
      </c>
      <c r="T157" s="17">
        <v>0.15095238095238095</v>
      </c>
      <c r="U157" s="17">
        <v>0.17166666666666663</v>
      </c>
      <c r="V157" s="17">
        <v>0.16523809523809524</v>
      </c>
      <c r="W157" s="17"/>
      <c r="X157" s="17">
        <v>0.17193277310924368</v>
      </c>
    </row>
    <row r="158" spans="1:24" x14ac:dyDescent="0.15">
      <c r="A158" s="18">
        <v>46247</v>
      </c>
      <c r="B158" s="17">
        <v>0.18157142857142855</v>
      </c>
      <c r="F158" s="3">
        <f t="shared" si="4"/>
        <v>46179</v>
      </c>
      <c r="G158" s="2">
        <f>G157</f>
        <v>0.19055555555555559</v>
      </c>
      <c r="J158" s="18">
        <v>46246</v>
      </c>
      <c r="K158" s="17"/>
      <c r="L158" s="17"/>
      <c r="M158" s="17"/>
      <c r="N158" s="17"/>
      <c r="O158" s="17">
        <v>0.19464285714285715</v>
      </c>
      <c r="P158" s="17"/>
      <c r="Q158" s="17"/>
      <c r="R158" s="17">
        <v>0.18833333333333332</v>
      </c>
      <c r="S158" s="17">
        <v>0.16833333333333333</v>
      </c>
      <c r="T158" s="17">
        <v>0.15380952380952381</v>
      </c>
      <c r="U158" s="17">
        <v>0.17166666666666663</v>
      </c>
      <c r="V158" s="17">
        <v>0.16523809523809524</v>
      </c>
      <c r="W158" s="17">
        <v>0.23</v>
      </c>
      <c r="X158" s="17">
        <v>0.18107142857142858</v>
      </c>
    </row>
    <row r="159" spans="1:24" x14ac:dyDescent="0.15">
      <c r="A159" s="19" t="s">
        <v>25</v>
      </c>
      <c r="B159" s="17">
        <v>0.30193837479953084</v>
      </c>
      <c r="F159" s="3">
        <f t="shared" si="4"/>
        <v>46180</v>
      </c>
      <c r="G159" s="2">
        <f>G160</f>
        <v>0.19874999999999998</v>
      </c>
      <c r="J159" s="18">
        <v>46247</v>
      </c>
      <c r="K159" s="17"/>
      <c r="L159" s="17"/>
      <c r="M159" s="17"/>
      <c r="N159" s="17"/>
      <c r="O159" s="17">
        <v>0.19464285714285715</v>
      </c>
      <c r="P159" s="17"/>
      <c r="Q159" s="17"/>
      <c r="R159" s="17">
        <v>0.19166666666666665</v>
      </c>
      <c r="S159" s="17">
        <v>0.16833333333333333</v>
      </c>
      <c r="T159" s="17">
        <v>0.15380952380952381</v>
      </c>
      <c r="U159" s="17">
        <v>0.17166666666666663</v>
      </c>
      <c r="V159" s="17">
        <v>0.16523809523809524</v>
      </c>
      <c r="W159" s="17">
        <v>0.23</v>
      </c>
      <c r="X159" s="17">
        <v>0.18157142857142855</v>
      </c>
    </row>
    <row r="160" spans="1:24" ht="16" x14ac:dyDescent="0.2">
      <c r="A160"/>
      <c r="B160"/>
      <c r="F160" s="3">
        <f t="shared" si="4"/>
        <v>46181</v>
      </c>
      <c r="G160" s="2">
        <f t="shared" si="5"/>
        <v>0.19874999999999998</v>
      </c>
      <c r="J160" s="19" t="s">
        <v>25</v>
      </c>
      <c r="K160" s="17">
        <v>0.48301590514748399</v>
      </c>
      <c r="L160" s="17">
        <v>0.23722222222222181</v>
      </c>
      <c r="M160" s="17">
        <v>0.36670056725132333</v>
      </c>
      <c r="N160" s="17">
        <v>0.36401703800786472</v>
      </c>
      <c r="O160" s="17">
        <v>0.22968960359012688</v>
      </c>
      <c r="P160" s="17">
        <v>0.21821812596006149</v>
      </c>
      <c r="Q160" s="17">
        <v>0.22318181818181801</v>
      </c>
      <c r="R160" s="17">
        <v>0.21790322580645166</v>
      </c>
      <c r="S160" s="17">
        <v>0.18919753086419736</v>
      </c>
      <c r="T160" s="17">
        <v>0.17500000000000002</v>
      </c>
      <c r="U160" s="17">
        <v>0.186984126984127</v>
      </c>
      <c r="V160" s="17">
        <v>0.1843783068783067</v>
      </c>
      <c r="W160" s="17">
        <v>0.23</v>
      </c>
      <c r="X160" s="17">
        <v>0.30193837479953334</v>
      </c>
    </row>
    <row r="161" spans="1:24" ht="16" x14ac:dyDescent="0.2">
      <c r="A161"/>
      <c r="B161"/>
      <c r="F161" s="3">
        <f t="shared" si="4"/>
        <v>46182</v>
      </c>
      <c r="G161" s="2">
        <f t="shared" si="5"/>
        <v>0.21666666666666667</v>
      </c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</row>
    <row r="162" spans="1:24" ht="16" x14ac:dyDescent="0.2">
      <c r="A162"/>
      <c r="B162"/>
      <c r="F162" s="3">
        <f t="shared" si="4"/>
        <v>46183</v>
      </c>
      <c r="G162" s="2">
        <f t="shared" si="5"/>
        <v>0.23000000000000004</v>
      </c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</row>
    <row r="163" spans="1:24" ht="16" x14ac:dyDescent="0.2">
      <c r="A163"/>
      <c r="B163"/>
      <c r="F163" s="3">
        <f t="shared" si="4"/>
        <v>46184</v>
      </c>
      <c r="G163" s="2">
        <f t="shared" si="5"/>
        <v>0.23333333333333334</v>
      </c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</row>
    <row r="164" spans="1:24" ht="16" x14ac:dyDescent="0.2">
      <c r="A164"/>
      <c r="B164"/>
      <c r="F164" s="3">
        <f t="shared" si="4"/>
        <v>46185</v>
      </c>
      <c r="G164" s="2">
        <f t="shared" si="5"/>
        <v>0.23333333333333334</v>
      </c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</row>
    <row r="165" spans="1:24" ht="16" x14ac:dyDescent="0.2">
      <c r="A165"/>
      <c r="B165"/>
      <c r="F165" s="3">
        <f t="shared" si="4"/>
        <v>46186</v>
      </c>
      <c r="G165" s="2">
        <f>G164</f>
        <v>0.23333333333333334</v>
      </c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</row>
    <row r="166" spans="1:24" ht="16" x14ac:dyDescent="0.2">
      <c r="A166"/>
      <c r="B166"/>
      <c r="F166" s="3">
        <f t="shared" si="4"/>
        <v>46187</v>
      </c>
      <c r="G166" s="2">
        <f>G167</f>
        <v>0.23666666666666666</v>
      </c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</row>
    <row r="167" spans="1:24" ht="16" x14ac:dyDescent="0.2">
      <c r="A167"/>
      <c r="B167"/>
      <c r="F167" s="3">
        <f t="shared" si="4"/>
        <v>46188</v>
      </c>
      <c r="G167" s="2">
        <f t="shared" si="5"/>
        <v>0.23666666666666666</v>
      </c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</row>
    <row r="168" spans="1:24" ht="16" x14ac:dyDescent="0.2">
      <c r="A168"/>
      <c r="B168"/>
      <c r="F168" s="3">
        <f t="shared" si="4"/>
        <v>46189</v>
      </c>
      <c r="G168" s="2">
        <f t="shared" si="5"/>
        <v>0.23374999999999999</v>
      </c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</row>
    <row r="169" spans="1:24" ht="16" x14ac:dyDescent="0.2">
      <c r="A169"/>
      <c r="B169"/>
      <c r="F169" s="3">
        <f t="shared" si="4"/>
        <v>46190</v>
      </c>
      <c r="G169" s="2">
        <f t="shared" si="5"/>
        <v>0.23374999999999999</v>
      </c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</row>
    <row r="170" spans="1:24" ht="16" x14ac:dyDescent="0.2">
      <c r="A170"/>
      <c r="B170"/>
      <c r="F170" s="3">
        <f t="shared" si="4"/>
        <v>46191</v>
      </c>
      <c r="G170" s="2">
        <f t="shared" si="5"/>
        <v>0.23374999999999999</v>
      </c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</row>
    <row r="171" spans="1:24" ht="16" x14ac:dyDescent="0.2">
      <c r="A171"/>
      <c r="B171"/>
      <c r="F171" s="3">
        <f t="shared" si="4"/>
        <v>46192</v>
      </c>
      <c r="G171" s="2">
        <f>G170</f>
        <v>0.23374999999999999</v>
      </c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</row>
    <row r="172" spans="1:24" ht="16" x14ac:dyDescent="0.2">
      <c r="A172"/>
      <c r="B172"/>
      <c r="F172" s="3">
        <f t="shared" si="4"/>
        <v>46193</v>
      </c>
      <c r="G172" s="2">
        <f>G171</f>
        <v>0.23374999999999999</v>
      </c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</row>
    <row r="173" spans="1:24" ht="16" x14ac:dyDescent="0.2">
      <c r="A173"/>
      <c r="B173"/>
      <c r="F173" s="3">
        <f t="shared" si="4"/>
        <v>46194</v>
      </c>
      <c r="G173" s="2">
        <f>G174</f>
        <v>0.23374999999999999</v>
      </c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</row>
    <row r="174" spans="1:24" ht="16" x14ac:dyDescent="0.2">
      <c r="A174"/>
      <c r="B174"/>
      <c r="F174" s="3">
        <f t="shared" si="4"/>
        <v>46195</v>
      </c>
      <c r="G174" s="2">
        <f t="shared" si="5"/>
        <v>0.23374999999999999</v>
      </c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</row>
    <row r="175" spans="1:24" ht="16" x14ac:dyDescent="0.2">
      <c r="A175"/>
      <c r="B175"/>
      <c r="F175" s="3">
        <f t="shared" si="4"/>
        <v>46196</v>
      </c>
      <c r="G175" s="2">
        <f t="shared" si="5"/>
        <v>0.23374999999999999</v>
      </c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</row>
    <row r="176" spans="1:24" ht="16" x14ac:dyDescent="0.2">
      <c r="A176"/>
      <c r="B176"/>
      <c r="F176" s="3">
        <f t="shared" si="4"/>
        <v>46197</v>
      </c>
      <c r="G176" s="2">
        <f t="shared" si="5"/>
        <v>0.23374999999999999</v>
      </c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</row>
    <row r="177" spans="1:24" ht="16" x14ac:dyDescent="0.2">
      <c r="A177"/>
      <c r="B177"/>
      <c r="F177" s="3">
        <f t="shared" si="4"/>
        <v>46198</v>
      </c>
      <c r="G177" s="2">
        <f t="shared" si="5"/>
        <v>0.23374999999999999</v>
      </c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</row>
    <row r="178" spans="1:24" ht="16" x14ac:dyDescent="0.2">
      <c r="A178"/>
      <c r="B178"/>
      <c r="F178" s="3">
        <f t="shared" si="4"/>
        <v>46199</v>
      </c>
      <c r="G178" s="2">
        <f t="shared" si="5"/>
        <v>0.23374999999999999</v>
      </c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</row>
    <row r="179" spans="1:24" ht="16" x14ac:dyDescent="0.2">
      <c r="A179"/>
      <c r="B179"/>
      <c r="F179" s="3">
        <f t="shared" si="4"/>
        <v>46200</v>
      </c>
      <c r="G179" s="2">
        <f>G178</f>
        <v>0.23374999999999999</v>
      </c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</row>
    <row r="180" spans="1:24" ht="16" x14ac:dyDescent="0.2">
      <c r="A180"/>
      <c r="B180"/>
      <c r="F180" s="3">
        <f t="shared" si="4"/>
        <v>46201</v>
      </c>
      <c r="G180" s="2">
        <f>G181</f>
        <v>0.23833333333333334</v>
      </c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</row>
    <row r="181" spans="1:24" ht="16" x14ac:dyDescent="0.2">
      <c r="A181"/>
      <c r="B181"/>
      <c r="F181" s="3">
        <f t="shared" si="4"/>
        <v>46202</v>
      </c>
      <c r="G181" s="2">
        <f t="shared" si="5"/>
        <v>0.23833333333333334</v>
      </c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</row>
    <row r="182" spans="1:24" ht="16" x14ac:dyDescent="0.2">
      <c r="A182"/>
      <c r="B182"/>
      <c r="F182" s="3">
        <f t="shared" si="4"/>
        <v>46203</v>
      </c>
      <c r="G182" s="2">
        <f t="shared" si="5"/>
        <v>0.23833333333333334</v>
      </c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</row>
    <row r="183" spans="1:24" ht="16" x14ac:dyDescent="0.2">
      <c r="A183"/>
      <c r="B183"/>
      <c r="F183" s="3">
        <f t="shared" si="4"/>
        <v>46204</v>
      </c>
      <c r="G183" s="2">
        <f t="shared" si="5"/>
        <v>0.23833333333333334</v>
      </c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</row>
    <row r="184" spans="1:24" ht="16" x14ac:dyDescent="0.2">
      <c r="A184"/>
      <c r="B184"/>
      <c r="F184" s="3">
        <f t="shared" si="4"/>
        <v>46205</v>
      </c>
      <c r="G184" s="2">
        <f t="shared" si="5"/>
        <v>0.24166666666666659</v>
      </c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</row>
    <row r="185" spans="1:24" ht="16" x14ac:dyDescent="0.2">
      <c r="A185"/>
      <c r="B185"/>
      <c r="F185" s="3">
        <f t="shared" si="4"/>
        <v>46206</v>
      </c>
      <c r="G185" s="2">
        <f>G184</f>
        <v>0.24166666666666659</v>
      </c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</row>
    <row r="186" spans="1:24" ht="16" x14ac:dyDescent="0.2">
      <c r="A186"/>
      <c r="B186"/>
      <c r="F186" s="3">
        <f t="shared" si="4"/>
        <v>46207</v>
      </c>
      <c r="G186" s="2">
        <f>G185</f>
        <v>0.24166666666666659</v>
      </c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</row>
    <row r="187" spans="1:24" ht="16" x14ac:dyDescent="0.2">
      <c r="A187"/>
      <c r="B187"/>
      <c r="F187" s="3">
        <f t="shared" si="4"/>
        <v>46208</v>
      </c>
      <c r="G187" s="2">
        <f>G188</f>
        <v>0.23833333333333329</v>
      </c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</row>
    <row r="188" spans="1:24" ht="16" x14ac:dyDescent="0.2">
      <c r="A188"/>
      <c r="B188"/>
      <c r="F188" s="3">
        <f t="shared" si="4"/>
        <v>46209</v>
      </c>
      <c r="G188" s="2">
        <f t="shared" si="5"/>
        <v>0.23833333333333329</v>
      </c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</row>
    <row r="189" spans="1:24" ht="16" x14ac:dyDescent="0.2">
      <c r="A189"/>
      <c r="B189"/>
      <c r="F189" s="3">
        <f t="shared" si="4"/>
        <v>46210</v>
      </c>
      <c r="G189" s="2">
        <f t="shared" si="5"/>
        <v>0.2372222222222222</v>
      </c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</row>
    <row r="190" spans="1:24" ht="16" x14ac:dyDescent="0.2">
      <c r="A190"/>
      <c r="B190"/>
      <c r="F190" s="3">
        <f t="shared" si="4"/>
        <v>46211</v>
      </c>
      <c r="G190" s="2">
        <f t="shared" si="5"/>
        <v>0.23</v>
      </c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</row>
    <row r="191" spans="1:24" ht="16" x14ac:dyDescent="0.2">
      <c r="A191"/>
      <c r="B191"/>
      <c r="F191" s="3">
        <f t="shared" si="4"/>
        <v>46212</v>
      </c>
      <c r="G191" s="2">
        <f t="shared" si="5"/>
        <v>0.22499999999999998</v>
      </c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</row>
    <row r="192" spans="1:24" ht="16" x14ac:dyDescent="0.2">
      <c r="A192"/>
      <c r="B192"/>
      <c r="F192" s="3">
        <f t="shared" si="4"/>
        <v>46213</v>
      </c>
      <c r="G192" s="2">
        <f t="shared" si="5"/>
        <v>0.222</v>
      </c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</row>
    <row r="193" spans="1:24" ht="16" x14ac:dyDescent="0.2">
      <c r="A193"/>
      <c r="B193"/>
      <c r="F193" s="3">
        <f t="shared" si="4"/>
        <v>46214</v>
      </c>
      <c r="G193" s="2">
        <f>G192</f>
        <v>0.222</v>
      </c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</row>
    <row r="194" spans="1:24" ht="16" x14ac:dyDescent="0.2">
      <c r="A194"/>
      <c r="B194"/>
      <c r="F194" s="3">
        <f t="shared" si="4"/>
        <v>46215</v>
      </c>
      <c r="G194" s="2">
        <f>G195</f>
        <v>0.218</v>
      </c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</row>
    <row r="195" spans="1:24" ht="16" x14ac:dyDescent="0.2">
      <c r="A195"/>
      <c r="B195"/>
      <c r="F195" s="3">
        <f t="shared" si="4"/>
        <v>46216</v>
      </c>
      <c r="G195" s="2">
        <f t="shared" si="5"/>
        <v>0.218</v>
      </c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</row>
    <row r="196" spans="1:24" ht="16" x14ac:dyDescent="0.2">
      <c r="A196"/>
      <c r="B196"/>
      <c r="F196" s="3">
        <f t="shared" ref="F196:F259" si="6">F195+1</f>
        <v>46217</v>
      </c>
      <c r="G196" s="2">
        <f t="shared" ref="G196:G259" si="7">VLOOKUP(F196,A:B,2,FALSE)</f>
        <v>0.22163865546218489</v>
      </c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</row>
    <row r="197" spans="1:24" ht="16" x14ac:dyDescent="0.2">
      <c r="A197"/>
      <c r="B197"/>
      <c r="F197" s="3">
        <f t="shared" si="6"/>
        <v>46218</v>
      </c>
      <c r="G197" s="2">
        <f t="shared" si="7"/>
        <v>0.22080357142857146</v>
      </c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</row>
    <row r="198" spans="1:24" ht="16" x14ac:dyDescent="0.2">
      <c r="A198"/>
      <c r="B198"/>
      <c r="F198" s="3">
        <f t="shared" si="6"/>
        <v>46219</v>
      </c>
      <c r="G198" s="2">
        <f t="shared" si="7"/>
        <v>0.2190601503759399</v>
      </c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</row>
    <row r="199" spans="1:24" ht="16" x14ac:dyDescent="0.2">
      <c r="A199"/>
      <c r="B199"/>
      <c r="F199" s="3">
        <f t="shared" si="6"/>
        <v>46220</v>
      </c>
      <c r="G199" s="2">
        <f t="shared" si="7"/>
        <v>0.21857142857142864</v>
      </c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</row>
    <row r="200" spans="1:24" ht="16" x14ac:dyDescent="0.2">
      <c r="A200"/>
      <c r="B200"/>
      <c r="F200" s="3">
        <f t="shared" si="6"/>
        <v>46221</v>
      </c>
      <c r="G200" s="2">
        <f>G199</f>
        <v>0.21857142857142864</v>
      </c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</row>
    <row r="201" spans="1:24" ht="16" x14ac:dyDescent="0.2">
      <c r="A201"/>
      <c r="B201"/>
      <c r="F201" s="3">
        <f t="shared" si="6"/>
        <v>46222</v>
      </c>
      <c r="G201" s="2">
        <f>G202</f>
        <v>0.21121848739495802</v>
      </c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</row>
    <row r="202" spans="1:24" ht="16" x14ac:dyDescent="0.2">
      <c r="A202"/>
      <c r="B202"/>
      <c r="F202" s="3">
        <f t="shared" si="6"/>
        <v>46223</v>
      </c>
      <c r="G202" s="2">
        <f t="shared" si="7"/>
        <v>0.21121848739495802</v>
      </c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</row>
    <row r="203" spans="1:24" ht="16" x14ac:dyDescent="0.2">
      <c r="A203"/>
      <c r="B203"/>
      <c r="F203" s="3">
        <f t="shared" si="6"/>
        <v>46224</v>
      </c>
      <c r="G203" s="2">
        <f t="shared" si="7"/>
        <v>0.21039285714285713</v>
      </c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</row>
    <row r="204" spans="1:24" ht="16" x14ac:dyDescent="0.2">
      <c r="A204"/>
      <c r="B204"/>
      <c r="F204" s="3">
        <f t="shared" si="6"/>
        <v>46225</v>
      </c>
      <c r="G204" s="2">
        <f t="shared" si="7"/>
        <v>0.20653571428571432</v>
      </c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</row>
    <row r="205" spans="1:24" ht="16" x14ac:dyDescent="0.2">
      <c r="A205"/>
      <c r="B205"/>
      <c r="F205" s="3">
        <f t="shared" si="6"/>
        <v>46226</v>
      </c>
      <c r="G205" s="2">
        <f t="shared" si="7"/>
        <v>0.20670068027210886</v>
      </c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</row>
    <row r="206" spans="1:24" ht="16" x14ac:dyDescent="0.2">
      <c r="A206"/>
      <c r="B206"/>
      <c r="F206" s="3">
        <f t="shared" si="6"/>
        <v>46227</v>
      </c>
      <c r="G206" s="2">
        <f t="shared" si="7"/>
        <v>0.20948412698412694</v>
      </c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</row>
    <row r="207" spans="1:24" ht="16" x14ac:dyDescent="0.2">
      <c r="A207"/>
      <c r="B207"/>
      <c r="F207" s="3">
        <f t="shared" si="6"/>
        <v>46228</v>
      </c>
      <c r="G207" s="2">
        <f>G206</f>
        <v>0.20948412698412694</v>
      </c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</row>
    <row r="208" spans="1:24" ht="16" x14ac:dyDescent="0.2">
      <c r="A208"/>
      <c r="B208"/>
      <c r="F208" s="3">
        <f t="shared" si="6"/>
        <v>46229</v>
      </c>
      <c r="G208" s="2">
        <f>G209</f>
        <v>0.2038888888888889</v>
      </c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</row>
    <row r="209" spans="1:24" ht="16" x14ac:dyDescent="0.2">
      <c r="A209"/>
      <c r="B209"/>
      <c r="F209" s="3">
        <f t="shared" si="6"/>
        <v>46230</v>
      </c>
      <c r="G209" s="2">
        <f t="shared" si="7"/>
        <v>0.2038888888888889</v>
      </c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</row>
    <row r="210" spans="1:24" ht="16" x14ac:dyDescent="0.2">
      <c r="A210"/>
      <c r="B210"/>
      <c r="F210" s="3">
        <f t="shared" si="6"/>
        <v>46231</v>
      </c>
      <c r="G210" s="2">
        <f t="shared" si="7"/>
        <v>0.19869047619047617</v>
      </c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</row>
    <row r="211" spans="1:24" ht="16" x14ac:dyDescent="0.2">
      <c r="A211"/>
      <c r="B211"/>
      <c r="F211" s="3">
        <f t="shared" si="6"/>
        <v>46232</v>
      </c>
      <c r="G211" s="2">
        <f t="shared" si="7"/>
        <v>0.19563492063492058</v>
      </c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</row>
    <row r="212" spans="1:24" ht="16" x14ac:dyDescent="0.2">
      <c r="A212"/>
      <c r="B212"/>
      <c r="F212" s="3">
        <f t="shared" si="6"/>
        <v>46233</v>
      </c>
      <c r="G212" s="2">
        <f t="shared" si="7"/>
        <v>0.18682539682539681</v>
      </c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</row>
    <row r="213" spans="1:24" ht="16" x14ac:dyDescent="0.2">
      <c r="A213"/>
      <c r="B213"/>
      <c r="F213" s="3">
        <f t="shared" si="6"/>
        <v>46234</v>
      </c>
      <c r="G213" s="2">
        <f t="shared" si="7"/>
        <v>0.18599206349206343</v>
      </c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</row>
    <row r="214" spans="1:24" ht="16" x14ac:dyDescent="0.2">
      <c r="A214"/>
      <c r="B214"/>
      <c r="F214" s="3">
        <f t="shared" si="6"/>
        <v>46235</v>
      </c>
      <c r="G214" s="2">
        <f>G213</f>
        <v>0.18599206349206343</v>
      </c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</row>
    <row r="215" spans="1:24" ht="16" x14ac:dyDescent="0.2">
      <c r="A215"/>
      <c r="B215"/>
      <c r="F215" s="3">
        <f t="shared" si="6"/>
        <v>46236</v>
      </c>
      <c r="G215" s="2">
        <f>G216</f>
        <v>0.18126984126984128</v>
      </c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</row>
    <row r="216" spans="1:24" ht="16" x14ac:dyDescent="0.2">
      <c r="A216"/>
      <c r="B216"/>
      <c r="F216" s="3">
        <f t="shared" si="6"/>
        <v>46237</v>
      </c>
      <c r="G216" s="2">
        <f t="shared" si="7"/>
        <v>0.18126984126984128</v>
      </c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</row>
    <row r="217" spans="1:24" ht="16" x14ac:dyDescent="0.2">
      <c r="A217"/>
      <c r="B217"/>
      <c r="F217" s="3">
        <f t="shared" si="6"/>
        <v>46238</v>
      </c>
      <c r="G217" s="2">
        <f t="shared" si="7"/>
        <v>0.18154761904761904</v>
      </c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</row>
    <row r="218" spans="1:24" ht="16" x14ac:dyDescent="0.2">
      <c r="A218"/>
      <c r="B218"/>
      <c r="F218" s="3">
        <f t="shared" si="6"/>
        <v>46239</v>
      </c>
      <c r="G218" s="2">
        <f t="shared" si="7"/>
        <v>0.17289915966386554</v>
      </c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</row>
    <row r="219" spans="1:24" ht="16" x14ac:dyDescent="0.2">
      <c r="A219"/>
      <c r="B219"/>
      <c r="F219" s="3">
        <f t="shared" si="6"/>
        <v>46240</v>
      </c>
      <c r="G219" s="2">
        <f t="shared" si="7"/>
        <v>0.17231092436974788</v>
      </c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</row>
    <row r="220" spans="1:24" ht="16" x14ac:dyDescent="0.2">
      <c r="A220"/>
      <c r="B220"/>
      <c r="F220" s="3">
        <f t="shared" si="6"/>
        <v>46241</v>
      </c>
      <c r="G220" s="2">
        <f t="shared" si="7"/>
        <v>0.17231092436974788</v>
      </c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</row>
    <row r="221" spans="1:24" ht="16" x14ac:dyDescent="0.2">
      <c r="A221"/>
      <c r="B221"/>
      <c r="F221" s="3">
        <f t="shared" si="6"/>
        <v>46242</v>
      </c>
      <c r="G221" s="2">
        <f>G220</f>
        <v>0.17231092436974788</v>
      </c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</row>
    <row r="222" spans="1:24" ht="16" x14ac:dyDescent="0.2">
      <c r="A222"/>
      <c r="B222"/>
      <c r="F222" s="3">
        <f t="shared" si="6"/>
        <v>46243</v>
      </c>
      <c r="G222" s="2">
        <f>G223</f>
        <v>0.17277310924369749</v>
      </c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</row>
    <row r="223" spans="1:24" ht="16" x14ac:dyDescent="0.2">
      <c r="A223"/>
      <c r="B223"/>
      <c r="F223" s="3">
        <f t="shared" si="6"/>
        <v>46244</v>
      </c>
      <c r="G223" s="2">
        <f t="shared" si="7"/>
        <v>0.17277310924369749</v>
      </c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</row>
    <row r="224" spans="1:24" ht="16" x14ac:dyDescent="0.2">
      <c r="A224"/>
      <c r="B224"/>
      <c r="F224" s="3">
        <f t="shared" si="6"/>
        <v>46245</v>
      </c>
      <c r="G224" s="2">
        <f t="shared" si="7"/>
        <v>0.17193277310924368</v>
      </c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</row>
    <row r="225" spans="1:24" ht="16" x14ac:dyDescent="0.2">
      <c r="A225"/>
      <c r="B225"/>
      <c r="F225" s="3">
        <f t="shared" si="6"/>
        <v>46246</v>
      </c>
      <c r="G225" s="2">
        <f t="shared" si="7"/>
        <v>0.18107142857142858</v>
      </c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</row>
    <row r="226" spans="1:24" ht="16" x14ac:dyDescent="0.2">
      <c r="A226"/>
      <c r="B226"/>
      <c r="F226" s="3">
        <f t="shared" si="6"/>
        <v>46247</v>
      </c>
      <c r="G226" s="2">
        <f t="shared" si="7"/>
        <v>0.18157142857142855</v>
      </c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</row>
    <row r="227" spans="1:24" ht="16" x14ac:dyDescent="0.2">
      <c r="A227"/>
      <c r="B227"/>
      <c r="F227" s="3">
        <f t="shared" si="6"/>
        <v>46248</v>
      </c>
      <c r="G227" s="2" t="e">
        <f t="shared" si="7"/>
        <v>#N/A</v>
      </c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</row>
    <row r="228" spans="1:24" ht="16" x14ac:dyDescent="0.2">
      <c r="A228"/>
      <c r="B228"/>
      <c r="F228" s="3">
        <f t="shared" si="6"/>
        <v>46249</v>
      </c>
      <c r="G228" s="2" t="e">
        <f t="shared" si="7"/>
        <v>#N/A</v>
      </c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</row>
    <row r="229" spans="1:24" ht="16" x14ac:dyDescent="0.2">
      <c r="A229"/>
      <c r="B229"/>
      <c r="F229" s="3">
        <f t="shared" si="6"/>
        <v>46250</v>
      </c>
      <c r="G229" s="2" t="e">
        <f t="shared" si="7"/>
        <v>#N/A</v>
      </c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</row>
    <row r="230" spans="1:24" ht="16" x14ac:dyDescent="0.2">
      <c r="A230"/>
      <c r="B230"/>
      <c r="F230" s="3">
        <f t="shared" si="6"/>
        <v>46251</v>
      </c>
      <c r="G230" s="2" t="e">
        <f t="shared" si="7"/>
        <v>#N/A</v>
      </c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</row>
    <row r="231" spans="1:24" ht="16" x14ac:dyDescent="0.2">
      <c r="A231"/>
      <c r="B231"/>
      <c r="F231" s="3">
        <f t="shared" si="6"/>
        <v>46252</v>
      </c>
      <c r="G231" s="2" t="e">
        <f t="shared" si="7"/>
        <v>#N/A</v>
      </c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</row>
    <row r="232" spans="1:24" ht="16" x14ac:dyDescent="0.2">
      <c r="A232"/>
      <c r="B232"/>
      <c r="F232" s="3">
        <f t="shared" si="6"/>
        <v>46253</v>
      </c>
      <c r="G232" s="2" t="e">
        <f t="shared" si="7"/>
        <v>#N/A</v>
      </c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</row>
    <row r="233" spans="1:24" ht="16" x14ac:dyDescent="0.2">
      <c r="A233"/>
      <c r="B233"/>
      <c r="F233" s="3">
        <f t="shared" si="6"/>
        <v>46254</v>
      </c>
      <c r="G233" s="2" t="e">
        <f t="shared" si="7"/>
        <v>#N/A</v>
      </c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</row>
    <row r="234" spans="1:24" ht="16" x14ac:dyDescent="0.2">
      <c r="A234"/>
      <c r="B234"/>
      <c r="F234" s="3">
        <f t="shared" si="6"/>
        <v>46255</v>
      </c>
      <c r="G234" s="2" t="e">
        <f t="shared" si="7"/>
        <v>#N/A</v>
      </c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</row>
    <row r="235" spans="1:24" ht="16" x14ac:dyDescent="0.2">
      <c r="A235"/>
      <c r="B235"/>
      <c r="F235" s="3">
        <f t="shared" si="6"/>
        <v>46256</v>
      </c>
      <c r="G235" s="2" t="e">
        <f t="shared" si="7"/>
        <v>#N/A</v>
      </c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</row>
    <row r="236" spans="1:24" ht="16" x14ac:dyDescent="0.2">
      <c r="A236"/>
      <c r="B236"/>
      <c r="F236" s="3">
        <f t="shared" si="6"/>
        <v>46257</v>
      </c>
      <c r="G236" s="2" t="e">
        <f t="shared" si="7"/>
        <v>#N/A</v>
      </c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</row>
    <row r="237" spans="1:24" ht="16" x14ac:dyDescent="0.2">
      <c r="A237"/>
      <c r="B237"/>
      <c r="F237" s="3">
        <f t="shared" si="6"/>
        <v>46258</v>
      </c>
      <c r="G237" s="2" t="e">
        <f t="shared" si="7"/>
        <v>#N/A</v>
      </c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</row>
    <row r="238" spans="1:24" ht="16" x14ac:dyDescent="0.2">
      <c r="A238"/>
      <c r="B238"/>
      <c r="F238" s="3">
        <f t="shared" si="6"/>
        <v>46259</v>
      </c>
      <c r="G238" s="2" t="e">
        <f t="shared" si="7"/>
        <v>#N/A</v>
      </c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</row>
    <row r="239" spans="1:24" ht="16" x14ac:dyDescent="0.2">
      <c r="A239"/>
      <c r="B239"/>
      <c r="F239" s="3">
        <f t="shared" si="6"/>
        <v>46260</v>
      </c>
      <c r="G239" s="2" t="e">
        <f t="shared" si="7"/>
        <v>#N/A</v>
      </c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</row>
    <row r="240" spans="1:24" ht="16" x14ac:dyDescent="0.2">
      <c r="A240"/>
      <c r="B240"/>
      <c r="F240" s="3">
        <f t="shared" si="6"/>
        <v>46261</v>
      </c>
      <c r="G240" s="2" t="e">
        <f t="shared" si="7"/>
        <v>#N/A</v>
      </c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</row>
    <row r="241" spans="1:24" ht="16" x14ac:dyDescent="0.2">
      <c r="A241"/>
      <c r="B241"/>
      <c r="F241" s="3">
        <f t="shared" si="6"/>
        <v>46262</v>
      </c>
      <c r="G241" s="2" t="e">
        <f t="shared" si="7"/>
        <v>#N/A</v>
      </c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</row>
    <row r="242" spans="1:24" ht="16" x14ac:dyDescent="0.2">
      <c r="A242"/>
      <c r="B242"/>
      <c r="F242" s="3">
        <f t="shared" si="6"/>
        <v>46263</v>
      </c>
      <c r="G242" s="2" t="e">
        <f t="shared" si="7"/>
        <v>#N/A</v>
      </c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</row>
    <row r="243" spans="1:24" ht="16" x14ac:dyDescent="0.2">
      <c r="A243"/>
      <c r="B243"/>
      <c r="F243" s="3">
        <f t="shared" si="6"/>
        <v>46264</v>
      </c>
      <c r="G243" s="2" t="e">
        <f t="shared" si="7"/>
        <v>#N/A</v>
      </c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</row>
    <row r="244" spans="1:24" ht="16" x14ac:dyDescent="0.2">
      <c r="A244"/>
      <c r="B244"/>
      <c r="F244" s="3">
        <f t="shared" si="6"/>
        <v>46265</v>
      </c>
      <c r="G244" s="2" t="e">
        <f t="shared" si="7"/>
        <v>#N/A</v>
      </c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</row>
    <row r="245" spans="1:24" ht="16" x14ac:dyDescent="0.2">
      <c r="A245"/>
      <c r="B245"/>
      <c r="F245" s="3">
        <f t="shared" si="6"/>
        <v>46266</v>
      </c>
      <c r="G245" s="2" t="e">
        <f t="shared" si="7"/>
        <v>#N/A</v>
      </c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</row>
    <row r="246" spans="1:24" ht="16" x14ac:dyDescent="0.2">
      <c r="A246"/>
      <c r="B246"/>
      <c r="F246" s="3">
        <f t="shared" si="6"/>
        <v>46267</v>
      </c>
      <c r="G246" s="2" t="e">
        <f t="shared" si="7"/>
        <v>#N/A</v>
      </c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</row>
    <row r="247" spans="1:24" ht="16" x14ac:dyDescent="0.2">
      <c r="A247"/>
      <c r="B247"/>
      <c r="F247" s="3">
        <f t="shared" si="6"/>
        <v>46268</v>
      </c>
      <c r="G247" s="2" t="e">
        <f t="shared" si="7"/>
        <v>#N/A</v>
      </c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</row>
    <row r="248" spans="1:24" ht="16" x14ac:dyDescent="0.2">
      <c r="A248"/>
      <c r="B248"/>
      <c r="F248" s="3">
        <f t="shared" si="6"/>
        <v>46269</v>
      </c>
      <c r="G248" s="2" t="e">
        <f t="shared" si="7"/>
        <v>#N/A</v>
      </c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</row>
    <row r="249" spans="1:24" ht="16" x14ac:dyDescent="0.2">
      <c r="A249"/>
      <c r="B249"/>
      <c r="F249" s="3">
        <f t="shared" si="6"/>
        <v>46270</v>
      </c>
      <c r="G249" s="2" t="e">
        <f t="shared" si="7"/>
        <v>#N/A</v>
      </c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</row>
    <row r="250" spans="1:24" ht="16" x14ac:dyDescent="0.2">
      <c r="A250"/>
      <c r="B250"/>
      <c r="F250" s="3">
        <f t="shared" si="6"/>
        <v>46271</v>
      </c>
      <c r="G250" s="2" t="e">
        <f t="shared" si="7"/>
        <v>#N/A</v>
      </c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</row>
    <row r="251" spans="1:24" ht="16" x14ac:dyDescent="0.2">
      <c r="A251"/>
      <c r="B251"/>
      <c r="F251" s="3">
        <f t="shared" si="6"/>
        <v>46272</v>
      </c>
      <c r="G251" s="2" t="e">
        <f t="shared" si="7"/>
        <v>#N/A</v>
      </c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</row>
    <row r="252" spans="1:24" ht="16" x14ac:dyDescent="0.2">
      <c r="A252"/>
      <c r="B252"/>
      <c r="F252" s="3">
        <f t="shared" si="6"/>
        <v>46273</v>
      </c>
      <c r="G252" s="2" t="e">
        <f t="shared" si="7"/>
        <v>#N/A</v>
      </c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</row>
    <row r="253" spans="1:24" ht="16" x14ac:dyDescent="0.2">
      <c r="A253"/>
      <c r="B253"/>
      <c r="F253" s="3">
        <f t="shared" si="6"/>
        <v>46274</v>
      </c>
      <c r="G253" s="2" t="e">
        <f t="shared" si="7"/>
        <v>#N/A</v>
      </c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</row>
    <row r="254" spans="1:24" ht="16" x14ac:dyDescent="0.2">
      <c r="A254"/>
      <c r="B254"/>
      <c r="F254" s="3">
        <f t="shared" si="6"/>
        <v>46275</v>
      </c>
      <c r="G254" s="2" t="e">
        <f t="shared" si="7"/>
        <v>#N/A</v>
      </c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</row>
    <row r="255" spans="1:24" ht="16" x14ac:dyDescent="0.2">
      <c r="A255"/>
      <c r="B255"/>
      <c r="F255" s="3">
        <f t="shared" si="6"/>
        <v>46276</v>
      </c>
      <c r="G255" s="2" t="e">
        <f t="shared" si="7"/>
        <v>#N/A</v>
      </c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</row>
    <row r="256" spans="1:24" ht="16" x14ac:dyDescent="0.2">
      <c r="F256" s="3">
        <f t="shared" si="6"/>
        <v>46277</v>
      </c>
      <c r="G256" s="2" t="e">
        <f t="shared" si="7"/>
        <v>#N/A</v>
      </c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</row>
    <row r="257" spans="6:7" x14ac:dyDescent="0.15">
      <c r="F257" s="3">
        <f t="shared" si="6"/>
        <v>46278</v>
      </c>
      <c r="G257" s="2" t="e">
        <f t="shared" si="7"/>
        <v>#N/A</v>
      </c>
    </row>
    <row r="258" spans="6:7" x14ac:dyDescent="0.15">
      <c r="F258" s="3">
        <f t="shared" si="6"/>
        <v>46279</v>
      </c>
      <c r="G258" s="2" t="e">
        <f t="shared" si="7"/>
        <v>#N/A</v>
      </c>
    </row>
    <row r="259" spans="6:7" x14ac:dyDescent="0.15">
      <c r="F259" s="3">
        <f t="shared" si="6"/>
        <v>46280</v>
      </c>
      <c r="G259" s="2" t="e">
        <f t="shared" si="7"/>
        <v>#N/A</v>
      </c>
    </row>
    <row r="260" spans="6:7" x14ac:dyDescent="0.15">
      <c r="F260" s="3">
        <f t="shared" ref="F260:F323" si="8">F259+1</f>
        <v>46281</v>
      </c>
      <c r="G260" s="2" t="e">
        <f t="shared" ref="G260:G323" si="9">VLOOKUP(F260,A:B,2,FALSE)</f>
        <v>#N/A</v>
      </c>
    </row>
    <row r="261" spans="6:7" x14ac:dyDescent="0.15">
      <c r="F261" s="3">
        <f t="shared" si="8"/>
        <v>46282</v>
      </c>
      <c r="G261" s="2" t="e">
        <f t="shared" si="9"/>
        <v>#N/A</v>
      </c>
    </row>
    <row r="262" spans="6:7" x14ac:dyDescent="0.15">
      <c r="F262" s="3">
        <f t="shared" si="8"/>
        <v>46283</v>
      </c>
      <c r="G262" s="2" t="e">
        <f t="shared" si="9"/>
        <v>#N/A</v>
      </c>
    </row>
    <row r="263" spans="6:7" x14ac:dyDescent="0.15">
      <c r="F263" s="3">
        <f t="shared" si="8"/>
        <v>46284</v>
      </c>
      <c r="G263" s="2" t="e">
        <f t="shared" si="9"/>
        <v>#N/A</v>
      </c>
    </row>
    <row r="264" spans="6:7" x14ac:dyDescent="0.15">
      <c r="F264" s="3">
        <f t="shared" si="8"/>
        <v>46285</v>
      </c>
      <c r="G264" s="2" t="e">
        <f t="shared" si="9"/>
        <v>#N/A</v>
      </c>
    </row>
    <row r="265" spans="6:7" x14ac:dyDescent="0.15">
      <c r="F265" s="3">
        <f t="shared" si="8"/>
        <v>46286</v>
      </c>
      <c r="G265" s="2" t="e">
        <f t="shared" si="9"/>
        <v>#N/A</v>
      </c>
    </row>
    <row r="266" spans="6:7" x14ac:dyDescent="0.15">
      <c r="F266" s="3">
        <f t="shared" si="8"/>
        <v>46287</v>
      </c>
      <c r="G266" s="2" t="e">
        <f t="shared" si="9"/>
        <v>#N/A</v>
      </c>
    </row>
    <row r="267" spans="6:7" x14ac:dyDescent="0.15">
      <c r="F267" s="3">
        <f t="shared" si="8"/>
        <v>46288</v>
      </c>
      <c r="G267" s="2" t="e">
        <f t="shared" si="9"/>
        <v>#N/A</v>
      </c>
    </row>
    <row r="268" spans="6:7" x14ac:dyDescent="0.15">
      <c r="F268" s="3">
        <f t="shared" si="8"/>
        <v>46289</v>
      </c>
      <c r="G268" s="2" t="e">
        <f t="shared" si="9"/>
        <v>#N/A</v>
      </c>
    </row>
    <row r="269" spans="6:7" x14ac:dyDescent="0.15">
      <c r="F269" s="3">
        <f t="shared" si="8"/>
        <v>46290</v>
      </c>
      <c r="G269" s="2" t="e">
        <f t="shared" si="9"/>
        <v>#N/A</v>
      </c>
    </row>
    <row r="270" spans="6:7" x14ac:dyDescent="0.15">
      <c r="F270" s="3">
        <f t="shared" si="8"/>
        <v>46291</v>
      </c>
      <c r="G270" s="2" t="e">
        <f t="shared" si="9"/>
        <v>#N/A</v>
      </c>
    </row>
    <row r="271" spans="6:7" x14ac:dyDescent="0.15">
      <c r="F271" s="3">
        <f t="shared" si="8"/>
        <v>46292</v>
      </c>
      <c r="G271" s="2" t="e">
        <f t="shared" si="9"/>
        <v>#N/A</v>
      </c>
    </row>
    <row r="272" spans="6:7" x14ac:dyDescent="0.15">
      <c r="F272" s="3">
        <f t="shared" si="8"/>
        <v>46293</v>
      </c>
      <c r="G272" s="2" t="e">
        <f t="shared" si="9"/>
        <v>#N/A</v>
      </c>
    </row>
    <row r="273" spans="6:8" x14ac:dyDescent="0.15">
      <c r="F273" s="3">
        <f t="shared" si="8"/>
        <v>46294</v>
      </c>
      <c r="G273" s="2" t="e">
        <f t="shared" si="9"/>
        <v>#N/A</v>
      </c>
    </row>
    <row r="274" spans="6:8" x14ac:dyDescent="0.15">
      <c r="F274" s="3">
        <f t="shared" si="8"/>
        <v>46295</v>
      </c>
      <c r="G274" s="2" t="e">
        <f t="shared" si="9"/>
        <v>#N/A</v>
      </c>
    </row>
    <row r="275" spans="6:8" x14ac:dyDescent="0.15">
      <c r="F275" s="3">
        <f t="shared" si="8"/>
        <v>46296</v>
      </c>
      <c r="G275" s="2" t="e">
        <f t="shared" si="9"/>
        <v>#N/A</v>
      </c>
      <c r="H275" s="20"/>
    </row>
    <row r="276" spans="6:8" x14ac:dyDescent="0.15">
      <c r="F276" s="3">
        <f t="shared" si="8"/>
        <v>46297</v>
      </c>
      <c r="G276" s="2" t="e">
        <f t="shared" si="9"/>
        <v>#N/A</v>
      </c>
    </row>
    <row r="277" spans="6:8" x14ac:dyDescent="0.15">
      <c r="F277" s="3">
        <f t="shared" si="8"/>
        <v>46298</v>
      </c>
      <c r="G277" s="2" t="e">
        <f t="shared" si="9"/>
        <v>#N/A</v>
      </c>
    </row>
    <row r="278" spans="6:8" x14ac:dyDescent="0.15">
      <c r="F278" s="3">
        <f t="shared" si="8"/>
        <v>46299</v>
      </c>
      <c r="G278" s="2" t="e">
        <f t="shared" si="9"/>
        <v>#N/A</v>
      </c>
    </row>
    <row r="279" spans="6:8" x14ac:dyDescent="0.15">
      <c r="F279" s="3">
        <f t="shared" si="8"/>
        <v>46300</v>
      </c>
      <c r="G279" s="2" t="e">
        <f t="shared" si="9"/>
        <v>#N/A</v>
      </c>
    </row>
    <row r="280" spans="6:8" x14ac:dyDescent="0.15">
      <c r="F280" s="3">
        <f t="shared" si="8"/>
        <v>46301</v>
      </c>
      <c r="G280" s="2" t="e">
        <f t="shared" si="9"/>
        <v>#N/A</v>
      </c>
    </row>
    <row r="281" spans="6:8" x14ac:dyDescent="0.15">
      <c r="F281" s="3">
        <f t="shared" si="8"/>
        <v>46302</v>
      </c>
      <c r="G281" s="2" t="e">
        <f t="shared" si="9"/>
        <v>#N/A</v>
      </c>
    </row>
    <row r="282" spans="6:8" x14ac:dyDescent="0.15">
      <c r="F282" s="3">
        <f t="shared" si="8"/>
        <v>46303</v>
      </c>
      <c r="G282" s="2" t="e">
        <f t="shared" si="9"/>
        <v>#N/A</v>
      </c>
    </row>
    <row r="283" spans="6:8" x14ac:dyDescent="0.15">
      <c r="F283" s="3">
        <f t="shared" si="8"/>
        <v>46304</v>
      </c>
      <c r="G283" s="2" t="e">
        <f t="shared" si="9"/>
        <v>#N/A</v>
      </c>
    </row>
    <row r="284" spans="6:8" x14ac:dyDescent="0.15">
      <c r="F284" s="3">
        <f t="shared" si="8"/>
        <v>46305</v>
      </c>
      <c r="G284" s="2" t="e">
        <f t="shared" si="9"/>
        <v>#N/A</v>
      </c>
    </row>
    <row r="285" spans="6:8" x14ac:dyDescent="0.15">
      <c r="F285" s="3">
        <f t="shared" si="8"/>
        <v>46306</v>
      </c>
      <c r="G285" s="2" t="e">
        <f t="shared" si="9"/>
        <v>#N/A</v>
      </c>
    </row>
    <row r="286" spans="6:8" x14ac:dyDescent="0.15">
      <c r="F286" s="3">
        <f t="shared" si="8"/>
        <v>46307</v>
      </c>
      <c r="G286" s="2" t="e">
        <f t="shared" si="9"/>
        <v>#N/A</v>
      </c>
    </row>
    <row r="287" spans="6:8" x14ac:dyDescent="0.15">
      <c r="F287" s="3">
        <f t="shared" si="8"/>
        <v>46308</v>
      </c>
      <c r="G287" s="2" t="e">
        <f t="shared" si="9"/>
        <v>#N/A</v>
      </c>
    </row>
    <row r="288" spans="6:8" x14ac:dyDescent="0.15">
      <c r="F288" s="3">
        <f t="shared" si="8"/>
        <v>46309</v>
      </c>
      <c r="G288" s="2" t="e">
        <f t="shared" si="9"/>
        <v>#N/A</v>
      </c>
    </row>
    <row r="289" spans="6:7" x14ac:dyDescent="0.15">
      <c r="F289" s="3">
        <f t="shared" si="8"/>
        <v>46310</v>
      </c>
      <c r="G289" s="2" t="e">
        <f t="shared" si="9"/>
        <v>#N/A</v>
      </c>
    </row>
    <row r="290" spans="6:7" x14ac:dyDescent="0.15">
      <c r="F290" s="3">
        <f t="shared" si="8"/>
        <v>46311</v>
      </c>
      <c r="G290" s="2" t="e">
        <f t="shared" si="9"/>
        <v>#N/A</v>
      </c>
    </row>
    <row r="291" spans="6:7" x14ac:dyDescent="0.15">
      <c r="F291" s="3">
        <f t="shared" si="8"/>
        <v>46312</v>
      </c>
      <c r="G291" s="2" t="e">
        <f t="shared" si="9"/>
        <v>#N/A</v>
      </c>
    </row>
    <row r="292" spans="6:7" x14ac:dyDescent="0.15">
      <c r="F292" s="3">
        <f t="shared" si="8"/>
        <v>46313</v>
      </c>
      <c r="G292" s="2" t="e">
        <f t="shared" si="9"/>
        <v>#N/A</v>
      </c>
    </row>
    <row r="293" spans="6:7" x14ac:dyDescent="0.15">
      <c r="F293" s="3">
        <f t="shared" si="8"/>
        <v>46314</v>
      </c>
      <c r="G293" s="2" t="e">
        <f t="shared" si="9"/>
        <v>#N/A</v>
      </c>
    </row>
    <row r="294" spans="6:7" x14ac:dyDescent="0.15">
      <c r="F294" s="3">
        <f t="shared" si="8"/>
        <v>46315</v>
      </c>
      <c r="G294" s="2" t="e">
        <f t="shared" si="9"/>
        <v>#N/A</v>
      </c>
    </row>
    <row r="295" spans="6:7" x14ac:dyDescent="0.15">
      <c r="F295" s="3">
        <f t="shared" si="8"/>
        <v>46316</v>
      </c>
      <c r="G295" s="2" t="e">
        <f t="shared" si="9"/>
        <v>#N/A</v>
      </c>
    </row>
    <row r="296" spans="6:7" x14ac:dyDescent="0.15">
      <c r="F296" s="3">
        <f t="shared" si="8"/>
        <v>46317</v>
      </c>
      <c r="G296" s="2" t="e">
        <f t="shared" si="9"/>
        <v>#N/A</v>
      </c>
    </row>
    <row r="297" spans="6:7" x14ac:dyDescent="0.15">
      <c r="F297" s="3">
        <f t="shared" si="8"/>
        <v>46318</v>
      </c>
      <c r="G297" s="2" t="e">
        <f t="shared" si="9"/>
        <v>#N/A</v>
      </c>
    </row>
    <row r="298" spans="6:7" x14ac:dyDescent="0.15">
      <c r="F298" s="3">
        <f t="shared" si="8"/>
        <v>46319</v>
      </c>
      <c r="G298" s="2" t="e">
        <f t="shared" si="9"/>
        <v>#N/A</v>
      </c>
    </row>
    <row r="299" spans="6:7" x14ac:dyDescent="0.15">
      <c r="F299" s="3">
        <f t="shared" si="8"/>
        <v>46320</v>
      </c>
      <c r="G299" s="2" t="e">
        <f t="shared" si="9"/>
        <v>#N/A</v>
      </c>
    </row>
    <row r="300" spans="6:7" x14ac:dyDescent="0.15">
      <c r="F300" s="3">
        <f t="shared" si="8"/>
        <v>46321</v>
      </c>
      <c r="G300" s="2" t="e">
        <f t="shared" si="9"/>
        <v>#N/A</v>
      </c>
    </row>
    <row r="301" spans="6:7" x14ac:dyDescent="0.15">
      <c r="F301" s="3">
        <f t="shared" si="8"/>
        <v>46322</v>
      </c>
      <c r="G301" s="2" t="e">
        <f t="shared" si="9"/>
        <v>#N/A</v>
      </c>
    </row>
    <row r="302" spans="6:7" x14ac:dyDescent="0.15">
      <c r="F302" s="3">
        <f t="shared" si="8"/>
        <v>46323</v>
      </c>
      <c r="G302" s="2" t="e">
        <f t="shared" si="9"/>
        <v>#N/A</v>
      </c>
    </row>
    <row r="303" spans="6:7" x14ac:dyDescent="0.15">
      <c r="F303" s="3">
        <f t="shared" si="8"/>
        <v>46324</v>
      </c>
      <c r="G303" s="2" t="e">
        <f t="shared" si="9"/>
        <v>#N/A</v>
      </c>
    </row>
    <row r="304" spans="6:7" x14ac:dyDescent="0.15">
      <c r="F304" s="3">
        <f t="shared" si="8"/>
        <v>46325</v>
      </c>
      <c r="G304" s="2" t="e">
        <f t="shared" si="9"/>
        <v>#N/A</v>
      </c>
    </row>
    <row r="305" spans="6:7" x14ac:dyDescent="0.15">
      <c r="F305" s="3">
        <f t="shared" si="8"/>
        <v>46326</v>
      </c>
      <c r="G305" s="2" t="e">
        <f t="shared" si="9"/>
        <v>#N/A</v>
      </c>
    </row>
    <row r="306" spans="6:7" x14ac:dyDescent="0.15">
      <c r="F306" s="3">
        <f t="shared" si="8"/>
        <v>46327</v>
      </c>
      <c r="G306" s="2" t="e">
        <f t="shared" si="9"/>
        <v>#N/A</v>
      </c>
    </row>
    <row r="307" spans="6:7" x14ac:dyDescent="0.15">
      <c r="F307" s="3">
        <f t="shared" si="8"/>
        <v>46328</v>
      </c>
      <c r="G307" s="2" t="e">
        <f t="shared" si="9"/>
        <v>#N/A</v>
      </c>
    </row>
    <row r="308" spans="6:7" x14ac:dyDescent="0.15">
      <c r="F308" s="3">
        <f t="shared" si="8"/>
        <v>46329</v>
      </c>
      <c r="G308" s="2" t="e">
        <f t="shared" si="9"/>
        <v>#N/A</v>
      </c>
    </row>
    <row r="309" spans="6:7" x14ac:dyDescent="0.15">
      <c r="F309" s="3">
        <f t="shared" si="8"/>
        <v>46330</v>
      </c>
      <c r="G309" s="2" t="e">
        <f t="shared" si="9"/>
        <v>#N/A</v>
      </c>
    </row>
    <row r="310" spans="6:7" x14ac:dyDescent="0.15">
      <c r="F310" s="3">
        <f t="shared" si="8"/>
        <v>46331</v>
      </c>
      <c r="G310" s="2" t="e">
        <f t="shared" si="9"/>
        <v>#N/A</v>
      </c>
    </row>
    <row r="311" spans="6:7" x14ac:dyDescent="0.15">
      <c r="F311" s="3">
        <f t="shared" si="8"/>
        <v>46332</v>
      </c>
      <c r="G311" s="2" t="e">
        <f t="shared" si="9"/>
        <v>#N/A</v>
      </c>
    </row>
    <row r="312" spans="6:7" x14ac:dyDescent="0.15">
      <c r="F312" s="3">
        <f t="shared" si="8"/>
        <v>46333</v>
      </c>
      <c r="G312" s="2" t="e">
        <f t="shared" si="9"/>
        <v>#N/A</v>
      </c>
    </row>
    <row r="313" spans="6:7" x14ac:dyDescent="0.15">
      <c r="F313" s="3">
        <f t="shared" si="8"/>
        <v>46334</v>
      </c>
      <c r="G313" s="2" t="e">
        <f t="shared" si="9"/>
        <v>#N/A</v>
      </c>
    </row>
    <row r="314" spans="6:7" x14ac:dyDescent="0.15">
      <c r="F314" s="3">
        <f t="shared" si="8"/>
        <v>46335</v>
      </c>
      <c r="G314" s="2" t="e">
        <f t="shared" si="9"/>
        <v>#N/A</v>
      </c>
    </row>
    <row r="315" spans="6:7" x14ac:dyDescent="0.15">
      <c r="F315" s="3">
        <f t="shared" si="8"/>
        <v>46336</v>
      </c>
      <c r="G315" s="2" t="e">
        <f t="shared" si="9"/>
        <v>#N/A</v>
      </c>
    </row>
    <row r="316" spans="6:7" x14ac:dyDescent="0.15">
      <c r="F316" s="3">
        <f t="shared" si="8"/>
        <v>46337</v>
      </c>
      <c r="G316" s="2" t="e">
        <f t="shared" si="9"/>
        <v>#N/A</v>
      </c>
    </row>
    <row r="317" spans="6:7" x14ac:dyDescent="0.15">
      <c r="F317" s="3">
        <f t="shared" si="8"/>
        <v>46338</v>
      </c>
      <c r="G317" s="2" t="e">
        <f t="shared" si="9"/>
        <v>#N/A</v>
      </c>
    </row>
    <row r="318" spans="6:7" x14ac:dyDescent="0.15">
      <c r="F318" s="3">
        <f t="shared" si="8"/>
        <v>46339</v>
      </c>
      <c r="G318" s="2" t="e">
        <f t="shared" si="9"/>
        <v>#N/A</v>
      </c>
    </row>
    <row r="319" spans="6:7" x14ac:dyDescent="0.15">
      <c r="F319" s="3">
        <f t="shared" si="8"/>
        <v>46340</v>
      </c>
      <c r="G319" s="2" t="e">
        <f t="shared" si="9"/>
        <v>#N/A</v>
      </c>
    </row>
    <row r="320" spans="6:7" x14ac:dyDescent="0.15">
      <c r="F320" s="3">
        <f t="shared" si="8"/>
        <v>46341</v>
      </c>
      <c r="G320" s="2" t="e">
        <f t="shared" si="9"/>
        <v>#N/A</v>
      </c>
    </row>
    <row r="321" spans="6:7" x14ac:dyDescent="0.15">
      <c r="F321" s="3">
        <f t="shared" si="8"/>
        <v>46342</v>
      </c>
      <c r="G321" s="2" t="e">
        <f t="shared" si="9"/>
        <v>#N/A</v>
      </c>
    </row>
    <row r="322" spans="6:7" x14ac:dyDescent="0.15">
      <c r="F322" s="3">
        <f t="shared" si="8"/>
        <v>46343</v>
      </c>
      <c r="G322" s="2" t="e">
        <f t="shared" si="9"/>
        <v>#N/A</v>
      </c>
    </row>
    <row r="323" spans="6:7" x14ac:dyDescent="0.15">
      <c r="F323" s="3">
        <f t="shared" si="8"/>
        <v>46344</v>
      </c>
      <c r="G323" s="2" t="e">
        <f t="shared" si="9"/>
        <v>#N/A</v>
      </c>
    </row>
    <row r="324" spans="6:7" x14ac:dyDescent="0.15">
      <c r="F324" s="3">
        <f t="shared" ref="F324:F366" si="10">F323+1</f>
        <v>46345</v>
      </c>
      <c r="G324" s="2" t="e">
        <f t="shared" ref="G324:G366" si="11">VLOOKUP(F324,A:B,2,FALSE)</f>
        <v>#N/A</v>
      </c>
    </row>
    <row r="325" spans="6:7" x14ac:dyDescent="0.15">
      <c r="F325" s="3">
        <f t="shared" si="10"/>
        <v>46346</v>
      </c>
      <c r="G325" s="2" t="e">
        <f t="shared" si="11"/>
        <v>#N/A</v>
      </c>
    </row>
    <row r="326" spans="6:7" x14ac:dyDescent="0.15">
      <c r="F326" s="3">
        <f t="shared" si="10"/>
        <v>46347</v>
      </c>
      <c r="G326" s="2" t="e">
        <f t="shared" si="11"/>
        <v>#N/A</v>
      </c>
    </row>
    <row r="327" spans="6:7" x14ac:dyDescent="0.15">
      <c r="F327" s="3">
        <f t="shared" si="10"/>
        <v>46348</v>
      </c>
      <c r="G327" s="2" t="e">
        <f t="shared" si="11"/>
        <v>#N/A</v>
      </c>
    </row>
    <row r="328" spans="6:7" x14ac:dyDescent="0.15">
      <c r="F328" s="3">
        <f t="shared" si="10"/>
        <v>46349</v>
      </c>
      <c r="G328" s="2" t="e">
        <f t="shared" si="11"/>
        <v>#N/A</v>
      </c>
    </row>
    <row r="329" spans="6:7" x14ac:dyDescent="0.15">
      <c r="F329" s="3">
        <f t="shared" si="10"/>
        <v>46350</v>
      </c>
      <c r="G329" s="2" t="e">
        <f t="shared" si="11"/>
        <v>#N/A</v>
      </c>
    </row>
    <row r="330" spans="6:7" x14ac:dyDescent="0.15">
      <c r="F330" s="3">
        <f t="shared" si="10"/>
        <v>46351</v>
      </c>
      <c r="G330" s="2" t="e">
        <f t="shared" si="11"/>
        <v>#N/A</v>
      </c>
    </row>
    <row r="331" spans="6:7" x14ac:dyDescent="0.15">
      <c r="F331" s="3">
        <f t="shared" si="10"/>
        <v>46352</v>
      </c>
      <c r="G331" s="2" t="e">
        <f t="shared" si="11"/>
        <v>#N/A</v>
      </c>
    </row>
    <row r="332" spans="6:7" x14ac:dyDescent="0.15">
      <c r="F332" s="3">
        <f t="shared" si="10"/>
        <v>46353</v>
      </c>
      <c r="G332" s="2" t="e">
        <f t="shared" si="11"/>
        <v>#N/A</v>
      </c>
    </row>
    <row r="333" spans="6:7" x14ac:dyDescent="0.15">
      <c r="F333" s="3">
        <f t="shared" si="10"/>
        <v>46354</v>
      </c>
      <c r="G333" s="2" t="e">
        <f t="shared" si="11"/>
        <v>#N/A</v>
      </c>
    </row>
    <row r="334" spans="6:7" x14ac:dyDescent="0.15">
      <c r="F334" s="3">
        <f t="shared" si="10"/>
        <v>46355</v>
      </c>
      <c r="G334" s="2" t="e">
        <f t="shared" si="11"/>
        <v>#N/A</v>
      </c>
    </row>
    <row r="335" spans="6:7" x14ac:dyDescent="0.15">
      <c r="F335" s="3">
        <f t="shared" si="10"/>
        <v>46356</v>
      </c>
      <c r="G335" s="2" t="e">
        <f t="shared" si="11"/>
        <v>#N/A</v>
      </c>
    </row>
    <row r="336" spans="6:7" x14ac:dyDescent="0.15">
      <c r="F336" s="3">
        <f t="shared" si="10"/>
        <v>46357</v>
      </c>
      <c r="G336" s="2" t="e">
        <f t="shared" si="11"/>
        <v>#N/A</v>
      </c>
    </row>
    <row r="337" spans="6:7" x14ac:dyDescent="0.15">
      <c r="F337" s="3">
        <f t="shared" si="10"/>
        <v>46358</v>
      </c>
      <c r="G337" s="2" t="e">
        <f t="shared" si="11"/>
        <v>#N/A</v>
      </c>
    </row>
    <row r="338" spans="6:7" x14ac:dyDescent="0.15">
      <c r="F338" s="3">
        <f t="shared" si="10"/>
        <v>46359</v>
      </c>
      <c r="G338" s="2" t="e">
        <f t="shared" si="11"/>
        <v>#N/A</v>
      </c>
    </row>
    <row r="339" spans="6:7" x14ac:dyDescent="0.15">
      <c r="F339" s="3">
        <f t="shared" si="10"/>
        <v>46360</v>
      </c>
      <c r="G339" s="2" t="e">
        <f t="shared" si="11"/>
        <v>#N/A</v>
      </c>
    </row>
    <row r="340" spans="6:7" x14ac:dyDescent="0.15">
      <c r="F340" s="3">
        <f t="shared" si="10"/>
        <v>46361</v>
      </c>
      <c r="G340" s="2" t="e">
        <f t="shared" si="11"/>
        <v>#N/A</v>
      </c>
    </row>
    <row r="341" spans="6:7" x14ac:dyDescent="0.15">
      <c r="F341" s="3">
        <f t="shared" si="10"/>
        <v>46362</v>
      </c>
      <c r="G341" s="2" t="e">
        <f t="shared" si="11"/>
        <v>#N/A</v>
      </c>
    </row>
    <row r="342" spans="6:7" x14ac:dyDescent="0.15">
      <c r="F342" s="3">
        <f t="shared" si="10"/>
        <v>46363</v>
      </c>
      <c r="G342" s="2" t="e">
        <f t="shared" si="11"/>
        <v>#N/A</v>
      </c>
    </row>
    <row r="343" spans="6:7" x14ac:dyDescent="0.15">
      <c r="F343" s="3">
        <f t="shared" si="10"/>
        <v>46364</v>
      </c>
      <c r="G343" s="2" t="e">
        <f t="shared" si="11"/>
        <v>#N/A</v>
      </c>
    </row>
    <row r="344" spans="6:7" x14ac:dyDescent="0.15">
      <c r="F344" s="3">
        <f t="shared" si="10"/>
        <v>46365</v>
      </c>
      <c r="G344" s="2" t="e">
        <f t="shared" si="11"/>
        <v>#N/A</v>
      </c>
    </row>
    <row r="345" spans="6:7" x14ac:dyDescent="0.15">
      <c r="F345" s="3">
        <f t="shared" si="10"/>
        <v>46366</v>
      </c>
      <c r="G345" s="2" t="e">
        <f t="shared" si="11"/>
        <v>#N/A</v>
      </c>
    </row>
    <row r="346" spans="6:7" x14ac:dyDescent="0.15">
      <c r="F346" s="3">
        <f t="shared" si="10"/>
        <v>46367</v>
      </c>
      <c r="G346" s="2" t="e">
        <f t="shared" si="11"/>
        <v>#N/A</v>
      </c>
    </row>
    <row r="347" spans="6:7" x14ac:dyDescent="0.15">
      <c r="F347" s="3">
        <f t="shared" si="10"/>
        <v>46368</v>
      </c>
      <c r="G347" s="2" t="e">
        <f t="shared" si="11"/>
        <v>#N/A</v>
      </c>
    </row>
    <row r="348" spans="6:7" x14ac:dyDescent="0.15">
      <c r="F348" s="3">
        <f t="shared" si="10"/>
        <v>46369</v>
      </c>
      <c r="G348" s="2" t="e">
        <f t="shared" si="11"/>
        <v>#N/A</v>
      </c>
    </row>
    <row r="349" spans="6:7" x14ac:dyDescent="0.15">
      <c r="F349" s="3">
        <f t="shared" si="10"/>
        <v>46370</v>
      </c>
      <c r="G349" s="2" t="e">
        <f t="shared" si="11"/>
        <v>#N/A</v>
      </c>
    </row>
    <row r="350" spans="6:7" x14ac:dyDescent="0.15">
      <c r="F350" s="3">
        <f t="shared" si="10"/>
        <v>46371</v>
      </c>
      <c r="G350" s="2" t="e">
        <f t="shared" si="11"/>
        <v>#N/A</v>
      </c>
    </row>
    <row r="351" spans="6:7" x14ac:dyDescent="0.15">
      <c r="F351" s="3">
        <f t="shared" si="10"/>
        <v>46372</v>
      </c>
      <c r="G351" s="2" t="e">
        <f t="shared" si="11"/>
        <v>#N/A</v>
      </c>
    </row>
    <row r="352" spans="6:7" x14ac:dyDescent="0.15">
      <c r="F352" s="3">
        <f t="shared" si="10"/>
        <v>46373</v>
      </c>
      <c r="G352" s="2" t="e">
        <f t="shared" si="11"/>
        <v>#N/A</v>
      </c>
    </row>
    <row r="353" spans="6:7" x14ac:dyDescent="0.15">
      <c r="F353" s="3">
        <f t="shared" si="10"/>
        <v>46374</v>
      </c>
      <c r="G353" s="2" t="e">
        <f t="shared" si="11"/>
        <v>#N/A</v>
      </c>
    </row>
    <row r="354" spans="6:7" x14ac:dyDescent="0.15">
      <c r="F354" s="3">
        <f t="shared" si="10"/>
        <v>46375</v>
      </c>
      <c r="G354" s="2" t="e">
        <f t="shared" si="11"/>
        <v>#N/A</v>
      </c>
    </row>
    <row r="355" spans="6:7" x14ac:dyDescent="0.15">
      <c r="F355" s="3">
        <f t="shared" si="10"/>
        <v>46376</v>
      </c>
      <c r="G355" s="2" t="e">
        <f t="shared" si="11"/>
        <v>#N/A</v>
      </c>
    </row>
    <row r="356" spans="6:7" x14ac:dyDescent="0.15">
      <c r="F356" s="3">
        <f t="shared" si="10"/>
        <v>46377</v>
      </c>
      <c r="G356" s="2" t="e">
        <f t="shared" si="11"/>
        <v>#N/A</v>
      </c>
    </row>
    <row r="357" spans="6:7" x14ac:dyDescent="0.15">
      <c r="F357" s="3">
        <f t="shared" si="10"/>
        <v>46378</v>
      </c>
      <c r="G357" s="2" t="e">
        <f t="shared" si="11"/>
        <v>#N/A</v>
      </c>
    </row>
    <row r="358" spans="6:7" x14ac:dyDescent="0.15">
      <c r="F358" s="3">
        <f t="shared" si="10"/>
        <v>46379</v>
      </c>
      <c r="G358" s="2" t="e">
        <f t="shared" si="11"/>
        <v>#N/A</v>
      </c>
    </row>
    <row r="359" spans="6:7" x14ac:dyDescent="0.15">
      <c r="F359" s="3">
        <f t="shared" si="10"/>
        <v>46380</v>
      </c>
      <c r="G359" s="2" t="e">
        <f t="shared" si="11"/>
        <v>#N/A</v>
      </c>
    </row>
    <row r="360" spans="6:7" x14ac:dyDescent="0.15">
      <c r="F360" s="3">
        <f t="shared" si="10"/>
        <v>46381</v>
      </c>
      <c r="G360" s="2" t="e">
        <f t="shared" si="11"/>
        <v>#N/A</v>
      </c>
    </row>
    <row r="361" spans="6:7" x14ac:dyDescent="0.15">
      <c r="F361" s="3">
        <f t="shared" si="10"/>
        <v>46382</v>
      </c>
      <c r="G361" s="2" t="e">
        <f t="shared" si="11"/>
        <v>#N/A</v>
      </c>
    </row>
    <row r="362" spans="6:7" x14ac:dyDescent="0.15">
      <c r="F362" s="3">
        <f t="shared" si="10"/>
        <v>46383</v>
      </c>
      <c r="G362" s="2" t="e">
        <f t="shared" si="11"/>
        <v>#N/A</v>
      </c>
    </row>
    <row r="363" spans="6:7" x14ac:dyDescent="0.15">
      <c r="F363" s="3">
        <f t="shared" si="10"/>
        <v>46384</v>
      </c>
      <c r="G363" s="2" t="e">
        <f t="shared" si="11"/>
        <v>#N/A</v>
      </c>
    </row>
    <row r="364" spans="6:7" x14ac:dyDescent="0.15">
      <c r="F364" s="3">
        <f t="shared" si="10"/>
        <v>46385</v>
      </c>
      <c r="G364" s="2" t="e">
        <f t="shared" si="11"/>
        <v>#N/A</v>
      </c>
    </row>
    <row r="365" spans="6:7" x14ac:dyDescent="0.15">
      <c r="F365" s="3">
        <f t="shared" si="10"/>
        <v>46386</v>
      </c>
      <c r="G365" s="2" t="e">
        <f t="shared" si="11"/>
        <v>#N/A</v>
      </c>
    </row>
    <row r="366" spans="6:7" x14ac:dyDescent="0.15">
      <c r="F366" s="3">
        <f t="shared" si="10"/>
        <v>46387</v>
      </c>
      <c r="G366" s="2" t="e">
        <f t="shared" si="11"/>
        <v>#N/A</v>
      </c>
    </row>
    <row r="367" spans="6:7" x14ac:dyDescent="0.15">
      <c r="F367" s="3"/>
    </row>
  </sheetData>
  <conditionalFormatting sqref="G1:G104857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 filterMode="1">
    <tabColor rgb="FFFF0000"/>
  </sheetPr>
  <dimension ref="A1:T2408"/>
  <sheetViews>
    <sheetView showGridLines="0" workbookViewId="0">
      <pane ySplit="1" topLeftCell="A900" activePane="bottomLeft" state="frozen"/>
      <selection pane="bottomLeft" sqref="A1:XFD1048576"/>
    </sheetView>
  </sheetViews>
  <sheetFormatPr baseColWidth="10" defaultRowHeight="16" x14ac:dyDescent="0.2"/>
  <cols>
    <col min="1" max="1" width="60.5" bestFit="1" customWidth="1"/>
    <col min="2" max="2" width="10.6640625" bestFit="1" customWidth="1"/>
    <col min="3" max="3" width="28.5" bestFit="1" customWidth="1"/>
    <col min="4" max="4" width="7.5" bestFit="1" customWidth="1"/>
    <col min="5" max="5" width="7.83203125" bestFit="1" customWidth="1"/>
    <col min="6" max="7" width="8.33203125" bestFit="1" customWidth="1"/>
    <col min="8" max="8" width="8.83203125" bestFit="1" customWidth="1"/>
    <col min="9" max="9" width="9.33203125" bestFit="1" customWidth="1"/>
    <col min="10" max="10" width="6.1640625" bestFit="1" customWidth="1"/>
    <col min="11" max="11" width="14" bestFit="1" customWidth="1"/>
    <col min="19" max="19" width="14.33203125" bestFit="1" customWidth="1"/>
  </cols>
  <sheetData>
    <row r="1" spans="1:20" ht="30" x14ac:dyDescent="0.2">
      <c r="A1" s="23" t="s">
        <v>0</v>
      </c>
      <c r="B1" s="23" t="s">
        <v>2</v>
      </c>
      <c r="C1" s="23" t="s">
        <v>3</v>
      </c>
      <c r="D1" s="24" t="s">
        <v>4</v>
      </c>
      <c r="E1" s="23" t="s">
        <v>5</v>
      </c>
      <c r="F1" s="23" t="s">
        <v>6</v>
      </c>
      <c r="G1" s="25" t="s">
        <v>23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11</v>
      </c>
      <c r="M1" s="23" t="s">
        <v>12</v>
      </c>
      <c r="N1" s="23" t="s">
        <v>13</v>
      </c>
      <c r="O1" s="23" t="s">
        <v>14</v>
      </c>
      <c r="P1" s="23" t="s">
        <v>15</v>
      </c>
      <c r="Q1" s="23" t="s">
        <v>16</v>
      </c>
      <c r="R1" s="23" t="s">
        <v>17</v>
      </c>
      <c r="S1" s="26" t="s">
        <v>22</v>
      </c>
      <c r="T1" s="27" t="s">
        <v>43</v>
      </c>
    </row>
    <row r="2" spans="1:20" hidden="1" x14ac:dyDescent="0.2">
      <c r="A2" t="s">
        <v>295</v>
      </c>
      <c r="B2" t="s">
        <v>54</v>
      </c>
      <c r="C2" t="s">
        <v>74</v>
      </c>
      <c r="D2" s="21">
        <v>46177</v>
      </c>
      <c r="E2">
        <v>12.95</v>
      </c>
      <c r="F2">
        <v>14.95</v>
      </c>
      <c r="G2" s="28">
        <f>IF(ISNUMBER(H2),AVERAGE(H2:I2),AVERAGE(E2:F2))/45</f>
        <v>0.31</v>
      </c>
      <c r="H2">
        <v>13.95</v>
      </c>
      <c r="J2">
        <v>2026</v>
      </c>
      <c r="K2" t="s">
        <v>60</v>
      </c>
      <c r="M2" t="s">
        <v>62</v>
      </c>
      <c r="N2" t="s">
        <v>20</v>
      </c>
      <c r="P2" t="s">
        <v>191</v>
      </c>
      <c r="Q2" t="s">
        <v>254</v>
      </c>
      <c r="R2" t="s">
        <v>297</v>
      </c>
      <c r="S2" t="s">
        <v>298</v>
      </c>
      <c r="T2" t="s">
        <v>44</v>
      </c>
    </row>
    <row r="3" spans="1:20" hidden="1" x14ac:dyDescent="0.2">
      <c r="A3" t="s">
        <v>295</v>
      </c>
      <c r="B3" t="s">
        <v>54</v>
      </c>
      <c r="C3" t="s">
        <v>74</v>
      </c>
      <c r="D3" s="21">
        <v>46177</v>
      </c>
      <c r="E3">
        <v>12.95</v>
      </c>
      <c r="F3">
        <v>14.95</v>
      </c>
      <c r="G3" s="28">
        <f>IF(ISNUMBER(H3),AVERAGE(H3:I3),AVERAGE(E3:F3))/45</f>
        <v>0.31</v>
      </c>
      <c r="H3">
        <v>13.95</v>
      </c>
      <c r="J3">
        <v>2026</v>
      </c>
      <c r="K3" t="s">
        <v>75</v>
      </c>
      <c r="M3" t="s">
        <v>62</v>
      </c>
      <c r="N3" t="s">
        <v>20</v>
      </c>
      <c r="P3" t="s">
        <v>296</v>
      </c>
      <c r="Q3" t="s">
        <v>254</v>
      </c>
      <c r="R3" t="s">
        <v>297</v>
      </c>
      <c r="S3" t="s">
        <v>298</v>
      </c>
      <c r="T3" t="s">
        <v>44</v>
      </c>
    </row>
    <row r="4" spans="1:20" hidden="1" x14ac:dyDescent="0.2">
      <c r="A4" t="s">
        <v>295</v>
      </c>
      <c r="B4" t="s">
        <v>54</v>
      </c>
      <c r="C4" t="s">
        <v>74</v>
      </c>
      <c r="D4" s="21">
        <v>46178</v>
      </c>
      <c r="E4">
        <v>12.95</v>
      </c>
      <c r="F4">
        <v>14.95</v>
      </c>
      <c r="G4" s="28">
        <f>IF(ISNUMBER(H4),AVERAGE(H4:I4),AVERAGE(E4:F4))/45</f>
        <v>0.31</v>
      </c>
      <c r="H4">
        <v>13.95</v>
      </c>
      <c r="J4">
        <v>2026</v>
      </c>
      <c r="K4" t="s">
        <v>60</v>
      </c>
      <c r="M4" t="s">
        <v>62</v>
      </c>
      <c r="N4" t="s">
        <v>20</v>
      </c>
      <c r="O4" t="s">
        <v>42</v>
      </c>
      <c r="P4" t="s">
        <v>191</v>
      </c>
      <c r="Q4" t="s">
        <v>254</v>
      </c>
      <c r="R4" t="s">
        <v>297</v>
      </c>
      <c r="S4" t="s">
        <v>298</v>
      </c>
      <c r="T4" t="s">
        <v>44</v>
      </c>
    </row>
    <row r="5" spans="1:20" hidden="1" x14ac:dyDescent="0.2">
      <c r="A5" t="s">
        <v>295</v>
      </c>
      <c r="B5" t="s">
        <v>54</v>
      </c>
      <c r="C5" t="s">
        <v>74</v>
      </c>
      <c r="D5" s="21">
        <v>46178</v>
      </c>
      <c r="E5">
        <v>12.95</v>
      </c>
      <c r="F5">
        <v>14.95</v>
      </c>
      <c r="G5" s="28">
        <f>IF(ISNUMBER(H5),AVERAGE(H5:I5),AVERAGE(E5:F5))/45</f>
        <v>0.31</v>
      </c>
      <c r="H5">
        <v>13.95</v>
      </c>
      <c r="J5">
        <v>2026</v>
      </c>
      <c r="K5" t="s">
        <v>75</v>
      </c>
      <c r="M5" t="s">
        <v>62</v>
      </c>
      <c r="N5" t="s">
        <v>20</v>
      </c>
      <c r="O5" t="s">
        <v>42</v>
      </c>
      <c r="P5" t="s">
        <v>191</v>
      </c>
      <c r="Q5" t="s">
        <v>254</v>
      </c>
      <c r="R5" t="s">
        <v>297</v>
      </c>
      <c r="S5" t="s">
        <v>298</v>
      </c>
      <c r="T5" t="s">
        <v>44</v>
      </c>
    </row>
    <row r="6" spans="1:20" hidden="1" x14ac:dyDescent="0.2">
      <c r="A6" t="s">
        <v>295</v>
      </c>
      <c r="B6" t="s">
        <v>54</v>
      </c>
      <c r="C6" t="s">
        <v>74</v>
      </c>
      <c r="D6" s="21">
        <v>46178</v>
      </c>
      <c r="E6">
        <v>14.95</v>
      </c>
      <c r="F6">
        <v>18.95</v>
      </c>
      <c r="G6" s="28">
        <f>IF(ISNUMBER(H6),AVERAGE(H6:I6),AVERAGE(E6:F6))/45</f>
        <v>0.38777777777777778</v>
      </c>
      <c r="H6">
        <v>16.95</v>
      </c>
      <c r="I6">
        <v>17.95</v>
      </c>
      <c r="J6">
        <v>2026</v>
      </c>
      <c r="K6" t="s">
        <v>60</v>
      </c>
      <c r="M6" t="s">
        <v>62</v>
      </c>
      <c r="N6" t="s">
        <v>20</v>
      </c>
      <c r="O6" t="s">
        <v>42</v>
      </c>
      <c r="P6" t="s">
        <v>57</v>
      </c>
      <c r="Q6" t="s">
        <v>254</v>
      </c>
      <c r="R6" t="s">
        <v>297</v>
      </c>
      <c r="S6" t="s">
        <v>298</v>
      </c>
      <c r="T6" t="s">
        <v>336</v>
      </c>
    </row>
    <row r="7" spans="1:20" hidden="1" x14ac:dyDescent="0.2">
      <c r="A7" t="s">
        <v>295</v>
      </c>
      <c r="B7" t="s">
        <v>54</v>
      </c>
      <c r="C7" t="s">
        <v>74</v>
      </c>
      <c r="D7" s="21">
        <v>46178</v>
      </c>
      <c r="E7">
        <v>14.95</v>
      </c>
      <c r="F7">
        <v>18.95</v>
      </c>
      <c r="G7" s="28">
        <f>IF(ISNUMBER(H7),AVERAGE(H7:I7),AVERAGE(E7:F7))/45</f>
        <v>0.38777777777777778</v>
      </c>
      <c r="H7">
        <v>16.95</v>
      </c>
      <c r="I7">
        <v>17.95</v>
      </c>
      <c r="J7">
        <v>2026</v>
      </c>
      <c r="K7" t="s">
        <v>75</v>
      </c>
      <c r="M7" t="s">
        <v>62</v>
      </c>
      <c r="N7" t="s">
        <v>20</v>
      </c>
      <c r="O7" t="s">
        <v>42</v>
      </c>
      <c r="P7" t="s">
        <v>57</v>
      </c>
      <c r="Q7" t="s">
        <v>254</v>
      </c>
      <c r="R7" t="s">
        <v>297</v>
      </c>
      <c r="S7" t="s">
        <v>298</v>
      </c>
      <c r="T7" t="s">
        <v>336</v>
      </c>
    </row>
    <row r="8" spans="1:20" hidden="1" x14ac:dyDescent="0.2">
      <c r="A8" t="s">
        <v>295</v>
      </c>
      <c r="B8" t="s">
        <v>54</v>
      </c>
      <c r="C8" t="s">
        <v>74</v>
      </c>
      <c r="D8" s="21">
        <v>46181</v>
      </c>
      <c r="E8">
        <v>12.95</v>
      </c>
      <c r="F8">
        <v>14.95</v>
      </c>
      <c r="G8" s="28">
        <f>IF(ISNUMBER(H8),AVERAGE(H8:I8),AVERAGE(E8:F8))/45</f>
        <v>0.31</v>
      </c>
      <c r="H8">
        <v>13.95</v>
      </c>
      <c r="J8">
        <v>2026</v>
      </c>
      <c r="K8" t="s">
        <v>75</v>
      </c>
      <c r="M8" t="s">
        <v>62</v>
      </c>
      <c r="N8" t="s">
        <v>20</v>
      </c>
      <c r="O8" t="s">
        <v>42</v>
      </c>
      <c r="P8" t="s">
        <v>191</v>
      </c>
      <c r="Q8" t="s">
        <v>254</v>
      </c>
      <c r="R8" t="s">
        <v>297</v>
      </c>
      <c r="S8" t="s">
        <v>298</v>
      </c>
      <c r="T8" t="s">
        <v>44</v>
      </c>
    </row>
    <row r="9" spans="1:20" hidden="1" x14ac:dyDescent="0.2">
      <c r="A9" t="s">
        <v>295</v>
      </c>
      <c r="B9" t="s">
        <v>54</v>
      </c>
      <c r="C9" t="s">
        <v>74</v>
      </c>
      <c r="D9" s="21">
        <v>46181</v>
      </c>
      <c r="E9">
        <v>12.95</v>
      </c>
      <c r="F9">
        <v>14.95</v>
      </c>
      <c r="G9" s="28">
        <f>IF(ISNUMBER(H9),AVERAGE(H9:I9),AVERAGE(E9:F9))/45</f>
        <v>0.31</v>
      </c>
      <c r="H9">
        <v>13.95</v>
      </c>
      <c r="J9">
        <v>2026</v>
      </c>
      <c r="K9" t="s">
        <v>60</v>
      </c>
      <c r="M9" t="s">
        <v>62</v>
      </c>
      <c r="N9" t="s">
        <v>20</v>
      </c>
      <c r="O9" t="s">
        <v>42</v>
      </c>
      <c r="P9" t="s">
        <v>191</v>
      </c>
      <c r="Q9" t="s">
        <v>254</v>
      </c>
      <c r="R9" t="s">
        <v>297</v>
      </c>
      <c r="S9" t="s">
        <v>298</v>
      </c>
      <c r="T9" t="s">
        <v>44</v>
      </c>
    </row>
    <row r="10" spans="1:20" hidden="1" x14ac:dyDescent="0.2">
      <c r="A10" t="s">
        <v>295</v>
      </c>
      <c r="B10" t="s">
        <v>54</v>
      </c>
      <c r="C10" t="s">
        <v>74</v>
      </c>
      <c r="D10" s="21">
        <v>46181</v>
      </c>
      <c r="E10">
        <v>14.95</v>
      </c>
      <c r="F10">
        <v>18.95</v>
      </c>
      <c r="G10" s="28">
        <f>IF(ISNUMBER(H10),AVERAGE(H10:I10),AVERAGE(E10:F10))/45</f>
        <v>0.38777777777777778</v>
      </c>
      <c r="H10">
        <v>16.95</v>
      </c>
      <c r="I10">
        <v>17.95</v>
      </c>
      <c r="J10">
        <v>2026</v>
      </c>
      <c r="K10" t="s">
        <v>75</v>
      </c>
      <c r="M10" t="s">
        <v>62</v>
      </c>
      <c r="N10" t="s">
        <v>20</v>
      </c>
      <c r="O10" t="s">
        <v>42</v>
      </c>
      <c r="P10" t="s">
        <v>57</v>
      </c>
      <c r="Q10" t="s">
        <v>254</v>
      </c>
      <c r="R10" t="s">
        <v>297</v>
      </c>
      <c r="S10" t="s">
        <v>298</v>
      </c>
      <c r="T10" t="s">
        <v>336</v>
      </c>
    </row>
    <row r="11" spans="1:20" hidden="1" x14ac:dyDescent="0.2">
      <c r="A11" t="s">
        <v>295</v>
      </c>
      <c r="B11" t="s">
        <v>54</v>
      </c>
      <c r="C11" t="s">
        <v>74</v>
      </c>
      <c r="D11" s="21">
        <v>46181</v>
      </c>
      <c r="E11">
        <v>14.95</v>
      </c>
      <c r="F11">
        <v>18.95</v>
      </c>
      <c r="G11" s="28">
        <f>IF(ISNUMBER(H11),AVERAGE(H11:I11),AVERAGE(E11:F11))/45</f>
        <v>0.38777777777777778</v>
      </c>
      <c r="H11">
        <v>16.95</v>
      </c>
      <c r="I11">
        <v>17.95</v>
      </c>
      <c r="J11">
        <v>2026</v>
      </c>
      <c r="K11" t="s">
        <v>60</v>
      </c>
      <c r="M11" t="s">
        <v>62</v>
      </c>
      <c r="N11" t="s">
        <v>20</v>
      </c>
      <c r="O11" t="s">
        <v>42</v>
      </c>
      <c r="P11" t="s">
        <v>57</v>
      </c>
      <c r="Q11" t="s">
        <v>254</v>
      </c>
      <c r="R11" t="s">
        <v>297</v>
      </c>
      <c r="S11" t="s">
        <v>298</v>
      </c>
      <c r="T11" t="s">
        <v>336</v>
      </c>
    </row>
    <row r="12" spans="1:20" hidden="1" x14ac:dyDescent="0.2">
      <c r="A12" t="s">
        <v>295</v>
      </c>
      <c r="B12" t="s">
        <v>54</v>
      </c>
      <c r="C12" t="s">
        <v>74</v>
      </c>
      <c r="D12" s="21">
        <v>46182</v>
      </c>
      <c r="E12">
        <v>12.95</v>
      </c>
      <c r="F12">
        <v>14.95</v>
      </c>
      <c r="G12" s="28">
        <f>IF(ISNUMBER(H12),AVERAGE(H12:I12),AVERAGE(E12:F12))/45</f>
        <v>0.31</v>
      </c>
      <c r="H12">
        <v>13.95</v>
      </c>
      <c r="J12">
        <v>2026</v>
      </c>
      <c r="K12" t="s">
        <v>60</v>
      </c>
      <c r="M12" t="s">
        <v>62</v>
      </c>
      <c r="N12" t="s">
        <v>20</v>
      </c>
      <c r="O12" t="s">
        <v>42</v>
      </c>
      <c r="P12" t="s">
        <v>191</v>
      </c>
      <c r="Q12" t="s">
        <v>254</v>
      </c>
      <c r="R12" t="s">
        <v>297</v>
      </c>
      <c r="S12" t="s">
        <v>298</v>
      </c>
      <c r="T12" t="s">
        <v>44</v>
      </c>
    </row>
    <row r="13" spans="1:20" hidden="1" x14ac:dyDescent="0.2">
      <c r="A13" t="s">
        <v>295</v>
      </c>
      <c r="B13" t="s">
        <v>54</v>
      </c>
      <c r="C13" t="s">
        <v>74</v>
      </c>
      <c r="D13" s="21">
        <v>46182</v>
      </c>
      <c r="E13">
        <v>12.95</v>
      </c>
      <c r="F13">
        <v>14.95</v>
      </c>
      <c r="G13" s="28">
        <f>IF(ISNUMBER(H13),AVERAGE(H13:I13),AVERAGE(E13:F13))/45</f>
        <v>0.31</v>
      </c>
      <c r="H13">
        <v>13.95</v>
      </c>
      <c r="J13">
        <v>2026</v>
      </c>
      <c r="K13" t="s">
        <v>75</v>
      </c>
      <c r="M13" t="s">
        <v>62</v>
      </c>
      <c r="N13" t="s">
        <v>20</v>
      </c>
      <c r="O13" t="s">
        <v>42</v>
      </c>
      <c r="P13" t="s">
        <v>191</v>
      </c>
      <c r="Q13" t="s">
        <v>254</v>
      </c>
      <c r="R13" t="s">
        <v>297</v>
      </c>
      <c r="S13" t="s">
        <v>298</v>
      </c>
      <c r="T13" t="s">
        <v>44</v>
      </c>
    </row>
    <row r="14" spans="1:20" hidden="1" x14ac:dyDescent="0.2">
      <c r="A14" t="s">
        <v>295</v>
      </c>
      <c r="B14" t="s">
        <v>54</v>
      </c>
      <c r="C14" t="s">
        <v>74</v>
      </c>
      <c r="D14" s="21">
        <v>46182</v>
      </c>
      <c r="E14">
        <v>14.95</v>
      </c>
      <c r="F14">
        <v>18.95</v>
      </c>
      <c r="G14" s="28">
        <f>IF(ISNUMBER(H14),AVERAGE(H14:I14),AVERAGE(E14:F14))/45</f>
        <v>0.38777777777777778</v>
      </c>
      <c r="H14">
        <v>16.95</v>
      </c>
      <c r="I14">
        <v>17.95</v>
      </c>
      <c r="J14">
        <v>2026</v>
      </c>
      <c r="K14" t="s">
        <v>60</v>
      </c>
      <c r="M14" t="s">
        <v>62</v>
      </c>
      <c r="N14" t="s">
        <v>20</v>
      </c>
      <c r="O14" t="s">
        <v>42</v>
      </c>
      <c r="P14" t="s">
        <v>57</v>
      </c>
      <c r="Q14" t="s">
        <v>254</v>
      </c>
      <c r="R14" t="s">
        <v>297</v>
      </c>
      <c r="S14" t="s">
        <v>298</v>
      </c>
      <c r="T14" t="s">
        <v>336</v>
      </c>
    </row>
    <row r="15" spans="1:20" hidden="1" x14ac:dyDescent="0.2">
      <c r="A15" t="s">
        <v>295</v>
      </c>
      <c r="B15" t="s">
        <v>54</v>
      </c>
      <c r="C15" t="s">
        <v>74</v>
      </c>
      <c r="D15" s="21">
        <v>46182</v>
      </c>
      <c r="E15">
        <v>14.95</v>
      </c>
      <c r="F15">
        <v>18.95</v>
      </c>
      <c r="G15" s="28">
        <f>IF(ISNUMBER(H15),AVERAGE(H15:I15),AVERAGE(E15:F15))/45</f>
        <v>0.38777777777777778</v>
      </c>
      <c r="H15">
        <v>16.95</v>
      </c>
      <c r="I15">
        <v>17.95</v>
      </c>
      <c r="J15">
        <v>2026</v>
      </c>
      <c r="K15" t="s">
        <v>75</v>
      </c>
      <c r="M15" t="s">
        <v>62</v>
      </c>
      <c r="N15" t="s">
        <v>20</v>
      </c>
      <c r="O15" t="s">
        <v>42</v>
      </c>
      <c r="P15" t="s">
        <v>57</v>
      </c>
      <c r="Q15" t="s">
        <v>254</v>
      </c>
      <c r="R15" t="s">
        <v>297</v>
      </c>
      <c r="S15" t="s">
        <v>298</v>
      </c>
      <c r="T15" t="s">
        <v>336</v>
      </c>
    </row>
    <row r="16" spans="1:20" hidden="1" x14ac:dyDescent="0.2">
      <c r="A16" t="s">
        <v>295</v>
      </c>
      <c r="B16" t="s">
        <v>54</v>
      </c>
      <c r="C16" t="s">
        <v>74</v>
      </c>
      <c r="D16" s="21">
        <v>46183</v>
      </c>
      <c r="E16">
        <v>12.95</v>
      </c>
      <c r="F16">
        <v>14.95</v>
      </c>
      <c r="G16" s="28">
        <f>IF(ISNUMBER(H16),AVERAGE(H16:I16),AVERAGE(E16:F16))/45</f>
        <v>0.31</v>
      </c>
      <c r="H16">
        <v>13.95</v>
      </c>
      <c r="J16">
        <v>2026</v>
      </c>
      <c r="K16" t="s">
        <v>75</v>
      </c>
      <c r="M16" t="s">
        <v>62</v>
      </c>
      <c r="N16" t="s">
        <v>20</v>
      </c>
      <c r="O16" t="s">
        <v>42</v>
      </c>
      <c r="P16" t="s">
        <v>191</v>
      </c>
      <c r="Q16" t="s">
        <v>254</v>
      </c>
      <c r="R16" t="s">
        <v>297</v>
      </c>
      <c r="S16" t="s">
        <v>298</v>
      </c>
      <c r="T16" t="s">
        <v>44</v>
      </c>
    </row>
    <row r="17" spans="1:20" hidden="1" x14ac:dyDescent="0.2">
      <c r="A17" t="s">
        <v>295</v>
      </c>
      <c r="B17" t="s">
        <v>54</v>
      </c>
      <c r="C17" t="s">
        <v>74</v>
      </c>
      <c r="D17" s="21">
        <v>46183</v>
      </c>
      <c r="E17">
        <v>12.95</v>
      </c>
      <c r="F17">
        <v>14.95</v>
      </c>
      <c r="G17" s="28">
        <f>IF(ISNUMBER(H17),AVERAGE(H17:I17),AVERAGE(E17:F17))/45</f>
        <v>0.31</v>
      </c>
      <c r="H17">
        <v>13.95</v>
      </c>
      <c r="J17">
        <v>2026</v>
      </c>
      <c r="K17" t="s">
        <v>60</v>
      </c>
      <c r="M17" t="s">
        <v>62</v>
      </c>
      <c r="N17" t="s">
        <v>20</v>
      </c>
      <c r="O17" t="s">
        <v>42</v>
      </c>
      <c r="P17" t="s">
        <v>191</v>
      </c>
      <c r="Q17" t="s">
        <v>254</v>
      </c>
      <c r="R17" t="s">
        <v>297</v>
      </c>
      <c r="S17" t="s">
        <v>298</v>
      </c>
      <c r="T17" t="s">
        <v>44</v>
      </c>
    </row>
    <row r="18" spans="1:20" hidden="1" x14ac:dyDescent="0.2">
      <c r="A18" t="s">
        <v>295</v>
      </c>
      <c r="B18" t="s">
        <v>54</v>
      </c>
      <c r="C18" t="s">
        <v>74</v>
      </c>
      <c r="D18" s="21">
        <v>46183</v>
      </c>
      <c r="E18">
        <v>14.95</v>
      </c>
      <c r="F18">
        <v>18.95</v>
      </c>
      <c r="G18" s="28">
        <f>IF(ISNUMBER(H18),AVERAGE(H18:I18),AVERAGE(E18:F18))/45</f>
        <v>0.38777777777777778</v>
      </c>
      <c r="H18">
        <v>16.95</v>
      </c>
      <c r="I18">
        <v>17.95</v>
      </c>
      <c r="J18">
        <v>2026</v>
      </c>
      <c r="K18" t="s">
        <v>75</v>
      </c>
      <c r="M18" t="s">
        <v>62</v>
      </c>
      <c r="N18" t="s">
        <v>20</v>
      </c>
      <c r="O18" t="s">
        <v>42</v>
      </c>
      <c r="P18" t="s">
        <v>57</v>
      </c>
      <c r="Q18" t="s">
        <v>254</v>
      </c>
      <c r="R18" t="s">
        <v>297</v>
      </c>
      <c r="S18" t="s">
        <v>298</v>
      </c>
      <c r="T18" t="s">
        <v>336</v>
      </c>
    </row>
    <row r="19" spans="1:20" hidden="1" x14ac:dyDescent="0.2">
      <c r="A19" t="s">
        <v>295</v>
      </c>
      <c r="B19" t="s">
        <v>54</v>
      </c>
      <c r="C19" t="s">
        <v>74</v>
      </c>
      <c r="D19" s="21">
        <v>46183</v>
      </c>
      <c r="E19">
        <v>14.95</v>
      </c>
      <c r="F19">
        <v>18.95</v>
      </c>
      <c r="G19" s="28">
        <f>IF(ISNUMBER(H19),AVERAGE(H19:I19),AVERAGE(E19:F19))/45</f>
        <v>0.38777777777777778</v>
      </c>
      <c r="H19">
        <v>16.95</v>
      </c>
      <c r="I19">
        <v>17.95</v>
      </c>
      <c r="J19">
        <v>2026</v>
      </c>
      <c r="K19" t="s">
        <v>60</v>
      </c>
      <c r="M19" t="s">
        <v>62</v>
      </c>
      <c r="N19" t="s">
        <v>20</v>
      </c>
      <c r="O19" t="s">
        <v>42</v>
      </c>
      <c r="P19" t="s">
        <v>57</v>
      </c>
      <c r="Q19" t="s">
        <v>254</v>
      </c>
      <c r="R19" t="s">
        <v>297</v>
      </c>
      <c r="S19" t="s">
        <v>298</v>
      </c>
      <c r="T19" t="s">
        <v>336</v>
      </c>
    </row>
    <row r="20" spans="1:20" hidden="1" x14ac:dyDescent="0.2">
      <c r="A20" t="s">
        <v>295</v>
      </c>
      <c r="B20" t="s">
        <v>54</v>
      </c>
      <c r="C20" t="s">
        <v>74</v>
      </c>
      <c r="D20" s="21">
        <v>46184</v>
      </c>
      <c r="E20">
        <v>12.95</v>
      </c>
      <c r="F20">
        <v>14.95</v>
      </c>
      <c r="G20" s="28">
        <f>IF(ISNUMBER(H20),AVERAGE(H20:I20),AVERAGE(E20:F20))/45</f>
        <v>0.31</v>
      </c>
      <c r="H20">
        <v>13.95</v>
      </c>
      <c r="J20">
        <v>2026</v>
      </c>
      <c r="K20" t="s">
        <v>60</v>
      </c>
      <c r="M20" t="s">
        <v>62</v>
      </c>
      <c r="N20" t="s">
        <v>20</v>
      </c>
      <c r="O20" t="s">
        <v>42</v>
      </c>
      <c r="P20" t="s">
        <v>191</v>
      </c>
      <c r="Q20" t="s">
        <v>254</v>
      </c>
      <c r="R20" t="s">
        <v>297</v>
      </c>
      <c r="S20" t="s">
        <v>298</v>
      </c>
      <c r="T20" t="s">
        <v>44</v>
      </c>
    </row>
    <row r="21" spans="1:20" hidden="1" x14ac:dyDescent="0.2">
      <c r="A21" t="s">
        <v>295</v>
      </c>
      <c r="B21" t="s">
        <v>54</v>
      </c>
      <c r="C21" t="s">
        <v>74</v>
      </c>
      <c r="D21" s="21">
        <v>46184</v>
      </c>
      <c r="E21">
        <v>12.95</v>
      </c>
      <c r="F21">
        <v>14.95</v>
      </c>
      <c r="G21" s="28">
        <f>IF(ISNUMBER(H21),AVERAGE(H21:I21),AVERAGE(E21:F21))/45</f>
        <v>0.31</v>
      </c>
      <c r="H21">
        <v>13.95</v>
      </c>
      <c r="J21">
        <v>2026</v>
      </c>
      <c r="K21" t="s">
        <v>75</v>
      </c>
      <c r="M21" t="s">
        <v>62</v>
      </c>
      <c r="N21" t="s">
        <v>20</v>
      </c>
      <c r="O21" t="s">
        <v>42</v>
      </c>
      <c r="P21" t="s">
        <v>191</v>
      </c>
      <c r="Q21" t="s">
        <v>254</v>
      </c>
      <c r="R21" t="s">
        <v>297</v>
      </c>
      <c r="S21" t="s">
        <v>298</v>
      </c>
      <c r="T21" t="s">
        <v>44</v>
      </c>
    </row>
    <row r="22" spans="1:20" hidden="1" x14ac:dyDescent="0.2">
      <c r="A22" t="s">
        <v>295</v>
      </c>
      <c r="B22" t="s">
        <v>54</v>
      </c>
      <c r="C22" t="s">
        <v>74</v>
      </c>
      <c r="D22" s="21">
        <v>46184</v>
      </c>
      <c r="E22">
        <v>14.95</v>
      </c>
      <c r="F22">
        <v>18.95</v>
      </c>
      <c r="G22" s="28">
        <f>IF(ISNUMBER(H22),AVERAGE(H22:I22),AVERAGE(E22:F22))/45</f>
        <v>0.38777777777777778</v>
      </c>
      <c r="H22">
        <v>16.95</v>
      </c>
      <c r="I22">
        <v>17.95</v>
      </c>
      <c r="J22">
        <v>2026</v>
      </c>
      <c r="K22" t="s">
        <v>60</v>
      </c>
      <c r="M22" t="s">
        <v>62</v>
      </c>
      <c r="N22" t="s">
        <v>20</v>
      </c>
      <c r="O22" t="s">
        <v>42</v>
      </c>
      <c r="P22" t="s">
        <v>57</v>
      </c>
      <c r="Q22" t="s">
        <v>254</v>
      </c>
      <c r="R22" t="s">
        <v>297</v>
      </c>
      <c r="S22" t="s">
        <v>298</v>
      </c>
      <c r="T22" t="s">
        <v>336</v>
      </c>
    </row>
    <row r="23" spans="1:20" hidden="1" x14ac:dyDescent="0.2">
      <c r="A23" t="s">
        <v>295</v>
      </c>
      <c r="B23" t="s">
        <v>54</v>
      </c>
      <c r="C23" t="s">
        <v>74</v>
      </c>
      <c r="D23" s="21">
        <v>46184</v>
      </c>
      <c r="E23">
        <v>14.95</v>
      </c>
      <c r="F23">
        <v>18.95</v>
      </c>
      <c r="G23" s="28">
        <f>IF(ISNUMBER(H23),AVERAGE(H23:I23),AVERAGE(E23:F23))/45</f>
        <v>0.38777777777777778</v>
      </c>
      <c r="H23">
        <v>16.95</v>
      </c>
      <c r="I23">
        <v>17.95</v>
      </c>
      <c r="J23">
        <v>2026</v>
      </c>
      <c r="K23" t="s">
        <v>75</v>
      </c>
      <c r="M23" t="s">
        <v>62</v>
      </c>
      <c r="N23" t="s">
        <v>20</v>
      </c>
      <c r="O23" t="s">
        <v>42</v>
      </c>
      <c r="P23" t="s">
        <v>57</v>
      </c>
      <c r="Q23" t="s">
        <v>254</v>
      </c>
      <c r="R23" t="s">
        <v>297</v>
      </c>
      <c r="S23" t="s">
        <v>298</v>
      </c>
      <c r="T23" t="s">
        <v>336</v>
      </c>
    </row>
    <row r="24" spans="1:20" hidden="1" x14ac:dyDescent="0.2">
      <c r="A24" t="s">
        <v>295</v>
      </c>
      <c r="B24" t="s">
        <v>54</v>
      </c>
      <c r="C24" t="s">
        <v>74</v>
      </c>
      <c r="D24" s="21">
        <v>46185</v>
      </c>
      <c r="E24">
        <v>12.95</v>
      </c>
      <c r="F24">
        <v>14.95</v>
      </c>
      <c r="G24" s="28">
        <f>IF(ISNUMBER(H24),AVERAGE(H24:I24),AVERAGE(E24:F24))/45</f>
        <v>0.31</v>
      </c>
      <c r="H24">
        <v>13.95</v>
      </c>
      <c r="J24">
        <v>2026</v>
      </c>
      <c r="K24" t="s">
        <v>75</v>
      </c>
      <c r="M24" t="s">
        <v>62</v>
      </c>
      <c r="N24" t="s">
        <v>20</v>
      </c>
      <c r="O24" t="s">
        <v>42</v>
      </c>
      <c r="P24" t="s">
        <v>191</v>
      </c>
      <c r="Q24" t="s">
        <v>254</v>
      </c>
      <c r="R24" t="s">
        <v>297</v>
      </c>
      <c r="S24" t="s">
        <v>298</v>
      </c>
      <c r="T24" t="s">
        <v>44</v>
      </c>
    </row>
    <row r="25" spans="1:20" hidden="1" x14ac:dyDescent="0.2">
      <c r="A25" t="s">
        <v>295</v>
      </c>
      <c r="B25" t="s">
        <v>54</v>
      </c>
      <c r="C25" t="s">
        <v>74</v>
      </c>
      <c r="D25" s="21">
        <v>46185</v>
      </c>
      <c r="E25">
        <v>12.95</v>
      </c>
      <c r="F25">
        <v>14.95</v>
      </c>
      <c r="G25" s="28">
        <f>IF(ISNUMBER(H25),AVERAGE(H25:I25),AVERAGE(E25:F25))/45</f>
        <v>0.31</v>
      </c>
      <c r="H25">
        <v>13.95</v>
      </c>
      <c r="J25">
        <v>2026</v>
      </c>
      <c r="K25" t="s">
        <v>60</v>
      </c>
      <c r="M25" t="s">
        <v>62</v>
      </c>
      <c r="N25" t="s">
        <v>20</v>
      </c>
      <c r="O25" t="s">
        <v>42</v>
      </c>
      <c r="P25" t="s">
        <v>191</v>
      </c>
      <c r="Q25" t="s">
        <v>254</v>
      </c>
      <c r="R25" t="s">
        <v>297</v>
      </c>
      <c r="S25" t="s">
        <v>298</v>
      </c>
      <c r="T25" t="s">
        <v>44</v>
      </c>
    </row>
    <row r="26" spans="1:20" hidden="1" x14ac:dyDescent="0.2">
      <c r="A26" t="s">
        <v>295</v>
      </c>
      <c r="B26" t="s">
        <v>54</v>
      </c>
      <c r="C26" t="s">
        <v>74</v>
      </c>
      <c r="D26" s="21">
        <v>46185</v>
      </c>
      <c r="E26">
        <v>14.95</v>
      </c>
      <c r="F26">
        <v>18.95</v>
      </c>
      <c r="G26" s="28">
        <f>IF(ISNUMBER(H26),AVERAGE(H26:I26),AVERAGE(E26:F26))/45</f>
        <v>0.38777777777777778</v>
      </c>
      <c r="H26">
        <v>16.95</v>
      </c>
      <c r="I26">
        <v>17.95</v>
      </c>
      <c r="J26">
        <v>2026</v>
      </c>
      <c r="K26" t="s">
        <v>75</v>
      </c>
      <c r="M26" t="s">
        <v>62</v>
      </c>
      <c r="N26" t="s">
        <v>20</v>
      </c>
      <c r="O26" t="s">
        <v>42</v>
      </c>
      <c r="P26" t="s">
        <v>57</v>
      </c>
      <c r="Q26" t="s">
        <v>254</v>
      </c>
      <c r="R26" t="s">
        <v>297</v>
      </c>
      <c r="S26" t="s">
        <v>298</v>
      </c>
      <c r="T26" t="s">
        <v>336</v>
      </c>
    </row>
    <row r="27" spans="1:20" hidden="1" x14ac:dyDescent="0.2">
      <c r="A27" t="s">
        <v>295</v>
      </c>
      <c r="B27" t="s">
        <v>54</v>
      </c>
      <c r="C27" t="s">
        <v>74</v>
      </c>
      <c r="D27" s="21">
        <v>46185</v>
      </c>
      <c r="E27">
        <v>14.95</v>
      </c>
      <c r="F27">
        <v>18.95</v>
      </c>
      <c r="G27" s="28">
        <f>IF(ISNUMBER(H27),AVERAGE(H27:I27),AVERAGE(E27:F27))/45</f>
        <v>0.38777777777777778</v>
      </c>
      <c r="H27">
        <v>16.95</v>
      </c>
      <c r="I27">
        <v>17.95</v>
      </c>
      <c r="J27">
        <v>2026</v>
      </c>
      <c r="K27" t="s">
        <v>60</v>
      </c>
      <c r="M27" t="s">
        <v>62</v>
      </c>
      <c r="N27" t="s">
        <v>20</v>
      </c>
      <c r="O27" t="s">
        <v>42</v>
      </c>
      <c r="P27" t="s">
        <v>57</v>
      </c>
      <c r="Q27" t="s">
        <v>254</v>
      </c>
      <c r="R27" t="s">
        <v>297</v>
      </c>
      <c r="S27" t="s">
        <v>298</v>
      </c>
      <c r="T27" t="s">
        <v>336</v>
      </c>
    </row>
    <row r="28" spans="1:20" hidden="1" x14ac:dyDescent="0.2">
      <c r="A28" t="s">
        <v>295</v>
      </c>
      <c r="B28" t="s">
        <v>54</v>
      </c>
      <c r="C28" t="s">
        <v>74</v>
      </c>
      <c r="D28" s="21">
        <v>46188</v>
      </c>
      <c r="E28">
        <v>12.95</v>
      </c>
      <c r="F28">
        <v>15.95</v>
      </c>
      <c r="G28" s="28">
        <f>IF(ISNUMBER(H28),AVERAGE(H28:I28),AVERAGE(E28:F28))/45</f>
        <v>0.32111111111111107</v>
      </c>
      <c r="H28">
        <v>13.95</v>
      </c>
      <c r="I28">
        <v>14.95</v>
      </c>
      <c r="J28">
        <v>2026</v>
      </c>
      <c r="K28" t="s">
        <v>75</v>
      </c>
      <c r="M28" t="s">
        <v>62</v>
      </c>
      <c r="N28" t="s">
        <v>20</v>
      </c>
      <c r="O28" t="s">
        <v>79</v>
      </c>
      <c r="P28" t="s">
        <v>191</v>
      </c>
      <c r="Q28" t="s">
        <v>254</v>
      </c>
      <c r="R28" t="s">
        <v>297</v>
      </c>
      <c r="S28" t="s">
        <v>298</v>
      </c>
      <c r="T28" t="s">
        <v>44</v>
      </c>
    </row>
    <row r="29" spans="1:20" hidden="1" x14ac:dyDescent="0.2">
      <c r="A29" t="s">
        <v>295</v>
      </c>
      <c r="B29" t="s">
        <v>54</v>
      </c>
      <c r="C29" t="s">
        <v>74</v>
      </c>
      <c r="D29" s="21">
        <v>46188</v>
      </c>
      <c r="E29">
        <v>12.95</v>
      </c>
      <c r="F29">
        <v>15.95</v>
      </c>
      <c r="G29" s="28">
        <f>IF(ISNUMBER(H29),AVERAGE(H29:I29),AVERAGE(E29:F29))/45</f>
        <v>0.32111111111111107</v>
      </c>
      <c r="H29">
        <v>13.95</v>
      </c>
      <c r="I29">
        <v>14.95</v>
      </c>
      <c r="J29">
        <v>2026</v>
      </c>
      <c r="K29" t="s">
        <v>60</v>
      </c>
      <c r="M29" t="s">
        <v>62</v>
      </c>
      <c r="N29" t="s">
        <v>20</v>
      </c>
      <c r="O29" t="s">
        <v>79</v>
      </c>
      <c r="P29" t="s">
        <v>191</v>
      </c>
      <c r="Q29" t="s">
        <v>254</v>
      </c>
      <c r="R29" t="s">
        <v>297</v>
      </c>
      <c r="S29" t="s">
        <v>298</v>
      </c>
      <c r="T29" t="s">
        <v>44</v>
      </c>
    </row>
    <row r="30" spans="1:20" hidden="1" x14ac:dyDescent="0.2">
      <c r="A30" t="s">
        <v>295</v>
      </c>
      <c r="B30" t="s">
        <v>54</v>
      </c>
      <c r="C30" t="s">
        <v>74</v>
      </c>
      <c r="D30" s="21">
        <v>46188</v>
      </c>
      <c r="E30">
        <v>14.95</v>
      </c>
      <c r="F30">
        <v>18.95</v>
      </c>
      <c r="G30" s="28">
        <f>IF(ISNUMBER(H30),AVERAGE(H30:I30),AVERAGE(E30:F30))/45</f>
        <v>0.39888888888888885</v>
      </c>
      <c r="H30">
        <v>17.95</v>
      </c>
      <c r="I30">
        <v>17.95</v>
      </c>
      <c r="J30">
        <v>2026</v>
      </c>
      <c r="K30" t="s">
        <v>60</v>
      </c>
      <c r="M30" t="s">
        <v>62</v>
      </c>
      <c r="N30" t="s">
        <v>20</v>
      </c>
      <c r="O30" t="s">
        <v>79</v>
      </c>
      <c r="P30" t="s">
        <v>57</v>
      </c>
      <c r="Q30" t="s">
        <v>254</v>
      </c>
      <c r="R30" t="s">
        <v>297</v>
      </c>
      <c r="S30" t="s">
        <v>298</v>
      </c>
      <c r="T30" t="s">
        <v>336</v>
      </c>
    </row>
    <row r="31" spans="1:20" hidden="1" x14ac:dyDescent="0.2">
      <c r="A31" t="s">
        <v>295</v>
      </c>
      <c r="B31" t="s">
        <v>54</v>
      </c>
      <c r="C31" t="s">
        <v>74</v>
      </c>
      <c r="D31" s="21">
        <v>46188</v>
      </c>
      <c r="E31">
        <v>14.95</v>
      </c>
      <c r="F31">
        <v>18.95</v>
      </c>
      <c r="G31" s="28">
        <f>IF(ISNUMBER(H31),AVERAGE(H31:I31),AVERAGE(E31:F31))/45</f>
        <v>0.39888888888888885</v>
      </c>
      <c r="H31">
        <v>17.95</v>
      </c>
      <c r="I31">
        <v>17.95</v>
      </c>
      <c r="J31">
        <v>2026</v>
      </c>
      <c r="K31" t="s">
        <v>75</v>
      </c>
      <c r="M31" t="s">
        <v>62</v>
      </c>
      <c r="N31" t="s">
        <v>20</v>
      </c>
      <c r="O31" t="s">
        <v>79</v>
      </c>
      <c r="P31" t="s">
        <v>57</v>
      </c>
      <c r="Q31" t="s">
        <v>254</v>
      </c>
      <c r="R31" t="s">
        <v>297</v>
      </c>
      <c r="S31" t="s">
        <v>298</v>
      </c>
      <c r="T31" t="s">
        <v>336</v>
      </c>
    </row>
    <row r="32" spans="1:20" hidden="1" x14ac:dyDescent="0.2">
      <c r="A32" t="s">
        <v>295</v>
      </c>
      <c r="B32" t="s">
        <v>54</v>
      </c>
      <c r="C32" t="s">
        <v>74</v>
      </c>
      <c r="D32" s="21">
        <v>46189</v>
      </c>
      <c r="E32">
        <v>12.95</v>
      </c>
      <c r="F32">
        <v>15.95</v>
      </c>
      <c r="G32" s="28">
        <f>IF(ISNUMBER(H32),AVERAGE(H32:I32),AVERAGE(E32:F32))/45</f>
        <v>0.32111111111111107</v>
      </c>
      <c r="H32">
        <v>13.95</v>
      </c>
      <c r="I32">
        <v>14.95</v>
      </c>
      <c r="J32">
        <v>2026</v>
      </c>
      <c r="K32" t="s">
        <v>75</v>
      </c>
      <c r="M32" t="s">
        <v>62</v>
      </c>
      <c r="N32" t="s">
        <v>20</v>
      </c>
      <c r="O32" t="s">
        <v>42</v>
      </c>
      <c r="P32" t="s">
        <v>191</v>
      </c>
      <c r="Q32" t="s">
        <v>254</v>
      </c>
      <c r="R32" t="s">
        <v>297</v>
      </c>
      <c r="S32" t="s">
        <v>298</v>
      </c>
      <c r="T32" t="s">
        <v>44</v>
      </c>
    </row>
    <row r="33" spans="1:20" hidden="1" x14ac:dyDescent="0.2">
      <c r="A33" t="s">
        <v>295</v>
      </c>
      <c r="B33" t="s">
        <v>54</v>
      </c>
      <c r="C33" t="s">
        <v>74</v>
      </c>
      <c r="D33" s="21">
        <v>46189</v>
      </c>
      <c r="E33">
        <v>12.95</v>
      </c>
      <c r="F33">
        <v>15.95</v>
      </c>
      <c r="G33" s="28">
        <f>IF(ISNUMBER(H33),AVERAGE(H33:I33),AVERAGE(E33:F33))/45</f>
        <v>0.32111111111111107</v>
      </c>
      <c r="H33">
        <v>13.95</v>
      </c>
      <c r="I33">
        <v>14.95</v>
      </c>
      <c r="J33">
        <v>2026</v>
      </c>
      <c r="K33" t="s">
        <v>60</v>
      </c>
      <c r="M33" t="s">
        <v>62</v>
      </c>
      <c r="N33" t="s">
        <v>20</v>
      </c>
      <c r="O33" t="s">
        <v>42</v>
      </c>
      <c r="P33" t="s">
        <v>191</v>
      </c>
      <c r="Q33" t="s">
        <v>254</v>
      </c>
      <c r="R33" t="s">
        <v>297</v>
      </c>
      <c r="S33" t="s">
        <v>298</v>
      </c>
      <c r="T33" t="s">
        <v>44</v>
      </c>
    </row>
    <row r="34" spans="1:20" hidden="1" x14ac:dyDescent="0.2">
      <c r="A34" t="s">
        <v>295</v>
      </c>
      <c r="B34" t="s">
        <v>54</v>
      </c>
      <c r="C34" t="s">
        <v>74</v>
      </c>
      <c r="D34" s="21">
        <v>46190</v>
      </c>
      <c r="E34">
        <v>12.95</v>
      </c>
      <c r="F34">
        <v>15.95</v>
      </c>
      <c r="G34" s="28">
        <f>IF(ISNUMBER(H34),AVERAGE(H34:I34),AVERAGE(E34:F34))/45</f>
        <v>0.32111111111111107</v>
      </c>
      <c r="H34">
        <v>13.95</v>
      </c>
      <c r="I34">
        <v>14.95</v>
      </c>
      <c r="J34">
        <v>2026</v>
      </c>
      <c r="K34" t="s">
        <v>75</v>
      </c>
      <c r="M34" t="s">
        <v>62</v>
      </c>
      <c r="N34" t="s">
        <v>20</v>
      </c>
      <c r="O34" t="s">
        <v>42</v>
      </c>
      <c r="P34" t="s">
        <v>191</v>
      </c>
      <c r="Q34" t="s">
        <v>254</v>
      </c>
      <c r="R34" t="s">
        <v>297</v>
      </c>
      <c r="S34" t="s">
        <v>298</v>
      </c>
      <c r="T34" t="s">
        <v>44</v>
      </c>
    </row>
    <row r="35" spans="1:20" hidden="1" x14ac:dyDescent="0.2">
      <c r="A35" t="s">
        <v>295</v>
      </c>
      <c r="B35" t="s">
        <v>54</v>
      </c>
      <c r="C35" t="s">
        <v>74</v>
      </c>
      <c r="D35" s="21">
        <v>46190</v>
      </c>
      <c r="E35">
        <v>12.95</v>
      </c>
      <c r="F35">
        <v>15.95</v>
      </c>
      <c r="G35" s="28">
        <f>IF(ISNUMBER(H35),AVERAGE(H35:I35),AVERAGE(E35:F35))/45</f>
        <v>0.32111111111111107</v>
      </c>
      <c r="H35">
        <v>13.95</v>
      </c>
      <c r="I35">
        <v>14.95</v>
      </c>
      <c r="J35">
        <v>2026</v>
      </c>
      <c r="K35" t="s">
        <v>60</v>
      </c>
      <c r="M35" t="s">
        <v>62</v>
      </c>
      <c r="N35" t="s">
        <v>20</v>
      </c>
      <c r="O35" t="s">
        <v>42</v>
      </c>
      <c r="P35" t="s">
        <v>191</v>
      </c>
      <c r="Q35" t="s">
        <v>254</v>
      </c>
      <c r="R35" t="s">
        <v>297</v>
      </c>
      <c r="S35" t="s">
        <v>298</v>
      </c>
      <c r="T35" t="s">
        <v>44</v>
      </c>
    </row>
    <row r="36" spans="1:20" x14ac:dyDescent="0.2">
      <c r="A36" t="s">
        <v>383</v>
      </c>
      <c r="B36" t="s">
        <v>18</v>
      </c>
      <c r="C36" t="s">
        <v>19</v>
      </c>
      <c r="D36" s="21">
        <v>46217</v>
      </c>
      <c r="E36">
        <v>189</v>
      </c>
      <c r="F36">
        <v>210</v>
      </c>
      <c r="G36" s="28">
        <f>IF(ISNUMBER(H36),AVERAGE(H36:I36),AVERAGE(E36:F36))/700</f>
        <v>0.28499999999999998</v>
      </c>
      <c r="J36">
        <v>2026</v>
      </c>
      <c r="K36" t="s">
        <v>71</v>
      </c>
      <c r="M36" t="s">
        <v>69</v>
      </c>
      <c r="N36" t="s">
        <v>20</v>
      </c>
      <c r="P36" t="s">
        <v>310</v>
      </c>
      <c r="R36" t="s">
        <v>297</v>
      </c>
      <c r="S36" t="s">
        <v>298</v>
      </c>
      <c r="T36" t="s">
        <v>44</v>
      </c>
    </row>
    <row r="37" spans="1:20" x14ac:dyDescent="0.2">
      <c r="A37" t="s">
        <v>383</v>
      </c>
      <c r="B37" t="s">
        <v>18</v>
      </c>
      <c r="C37" t="s">
        <v>19</v>
      </c>
      <c r="D37" s="21">
        <v>46217</v>
      </c>
      <c r="E37">
        <v>189</v>
      </c>
      <c r="F37">
        <v>210</v>
      </c>
      <c r="G37" s="28">
        <f>IF(ISNUMBER(H37),AVERAGE(H37:I37),AVERAGE(E37:F37))/700</f>
        <v>0.28499999999999998</v>
      </c>
      <c r="J37">
        <v>2026</v>
      </c>
      <c r="K37" t="s">
        <v>21</v>
      </c>
      <c r="M37" t="s">
        <v>69</v>
      </c>
      <c r="N37" t="s">
        <v>20</v>
      </c>
      <c r="P37" t="s">
        <v>384</v>
      </c>
      <c r="R37" t="s">
        <v>297</v>
      </c>
      <c r="S37" t="s">
        <v>298</v>
      </c>
      <c r="T37" t="s">
        <v>44</v>
      </c>
    </row>
    <row r="38" spans="1:20" x14ac:dyDescent="0.2">
      <c r="A38" t="s">
        <v>383</v>
      </c>
      <c r="B38" t="s">
        <v>18</v>
      </c>
      <c r="C38" t="s">
        <v>19</v>
      </c>
      <c r="D38" s="21">
        <v>46218</v>
      </c>
      <c r="E38">
        <v>182</v>
      </c>
      <c r="F38">
        <v>203</v>
      </c>
      <c r="G38" s="28">
        <f>IF(ISNUMBER(H38),AVERAGE(H38:I38),AVERAGE(E38:F38))/700</f>
        <v>0.27500000000000002</v>
      </c>
      <c r="H38">
        <v>189</v>
      </c>
      <c r="I38">
        <v>196</v>
      </c>
      <c r="J38">
        <v>2026</v>
      </c>
      <c r="K38" t="s">
        <v>21</v>
      </c>
      <c r="M38" t="s">
        <v>69</v>
      </c>
      <c r="N38" t="s">
        <v>20</v>
      </c>
      <c r="O38" t="s">
        <v>70</v>
      </c>
      <c r="P38" t="s">
        <v>310</v>
      </c>
      <c r="Q38" t="s">
        <v>254</v>
      </c>
      <c r="R38" t="s">
        <v>297</v>
      </c>
      <c r="S38" t="s">
        <v>298</v>
      </c>
      <c r="T38" t="s">
        <v>44</v>
      </c>
    </row>
    <row r="39" spans="1:20" x14ac:dyDescent="0.2">
      <c r="A39" t="s">
        <v>383</v>
      </c>
      <c r="B39" t="s">
        <v>18</v>
      </c>
      <c r="C39" t="s">
        <v>19</v>
      </c>
      <c r="D39" s="21">
        <v>46218</v>
      </c>
      <c r="E39">
        <v>182</v>
      </c>
      <c r="F39">
        <v>203</v>
      </c>
      <c r="G39" s="28">
        <f>IF(ISNUMBER(H39),AVERAGE(H39:I39),AVERAGE(E39:F39))/700</f>
        <v>0.27500000000000002</v>
      </c>
      <c r="H39">
        <v>189</v>
      </c>
      <c r="I39">
        <v>196</v>
      </c>
      <c r="J39">
        <v>2026</v>
      </c>
      <c r="K39" t="s">
        <v>71</v>
      </c>
      <c r="M39" t="s">
        <v>69</v>
      </c>
      <c r="N39" t="s">
        <v>20</v>
      </c>
      <c r="O39" t="s">
        <v>70</v>
      </c>
      <c r="P39" t="s">
        <v>310</v>
      </c>
      <c r="Q39" t="s">
        <v>254</v>
      </c>
      <c r="R39" t="s">
        <v>297</v>
      </c>
      <c r="S39" t="s">
        <v>298</v>
      </c>
      <c r="T39" t="s">
        <v>44</v>
      </c>
    </row>
    <row r="40" spans="1:20" x14ac:dyDescent="0.2">
      <c r="A40" t="s">
        <v>383</v>
      </c>
      <c r="B40" t="s">
        <v>18</v>
      </c>
      <c r="C40" t="s">
        <v>19</v>
      </c>
      <c r="D40" s="21">
        <v>46219</v>
      </c>
      <c r="E40">
        <v>182</v>
      </c>
      <c r="F40">
        <v>203</v>
      </c>
      <c r="G40" s="28">
        <f>IF(ISNUMBER(H40),AVERAGE(H40:I40),AVERAGE(E40:F40))/700</f>
        <v>0.27500000000000002</v>
      </c>
      <c r="H40">
        <v>189</v>
      </c>
      <c r="I40">
        <v>196</v>
      </c>
      <c r="J40">
        <v>2026</v>
      </c>
      <c r="K40" t="s">
        <v>71</v>
      </c>
      <c r="M40" t="s">
        <v>69</v>
      </c>
      <c r="N40" t="s">
        <v>20</v>
      </c>
      <c r="O40" t="s">
        <v>42</v>
      </c>
      <c r="P40" t="s">
        <v>310</v>
      </c>
      <c r="Q40" t="s">
        <v>254</v>
      </c>
      <c r="R40" t="s">
        <v>297</v>
      </c>
      <c r="S40" t="s">
        <v>298</v>
      </c>
      <c r="T40" t="s">
        <v>44</v>
      </c>
    </row>
    <row r="41" spans="1:20" x14ac:dyDescent="0.2">
      <c r="A41" t="s">
        <v>383</v>
      </c>
      <c r="B41" t="s">
        <v>18</v>
      </c>
      <c r="C41" t="s">
        <v>19</v>
      </c>
      <c r="D41" s="21">
        <v>46219</v>
      </c>
      <c r="E41">
        <v>182</v>
      </c>
      <c r="F41">
        <v>203</v>
      </c>
      <c r="G41" s="28">
        <f>IF(ISNUMBER(H41),AVERAGE(H41:I41),AVERAGE(E41:F41))/700</f>
        <v>0.27500000000000002</v>
      </c>
      <c r="H41">
        <v>189</v>
      </c>
      <c r="I41">
        <v>196</v>
      </c>
      <c r="J41">
        <v>2026</v>
      </c>
      <c r="K41" t="s">
        <v>21</v>
      </c>
      <c r="M41" t="s">
        <v>69</v>
      </c>
      <c r="N41" t="s">
        <v>20</v>
      </c>
      <c r="O41" t="s">
        <v>42</v>
      </c>
      <c r="P41" t="s">
        <v>310</v>
      </c>
      <c r="Q41" t="s">
        <v>254</v>
      </c>
      <c r="R41" t="s">
        <v>297</v>
      </c>
      <c r="S41" t="s">
        <v>298</v>
      </c>
      <c r="T41" t="s">
        <v>44</v>
      </c>
    </row>
    <row r="42" spans="1:20" x14ac:dyDescent="0.2">
      <c r="A42" t="s">
        <v>383</v>
      </c>
      <c r="B42" t="s">
        <v>18</v>
      </c>
      <c r="C42" t="s">
        <v>19</v>
      </c>
      <c r="D42" s="21">
        <v>46220</v>
      </c>
      <c r="E42">
        <v>175</v>
      </c>
      <c r="F42">
        <v>196</v>
      </c>
      <c r="G42" s="28">
        <f>IF(ISNUMBER(H42),AVERAGE(H42:I42),AVERAGE(E42:F42))/700</f>
        <v>0.26500000000000001</v>
      </c>
      <c r="H42">
        <v>182</v>
      </c>
      <c r="I42">
        <v>189</v>
      </c>
      <c r="J42">
        <v>2026</v>
      </c>
      <c r="K42" t="s">
        <v>21</v>
      </c>
      <c r="M42" t="s">
        <v>69</v>
      </c>
      <c r="N42" t="s">
        <v>20</v>
      </c>
      <c r="O42" t="s">
        <v>132</v>
      </c>
      <c r="P42" t="s">
        <v>310</v>
      </c>
      <c r="Q42" t="s">
        <v>254</v>
      </c>
      <c r="R42" t="s">
        <v>297</v>
      </c>
      <c r="S42" t="s">
        <v>298</v>
      </c>
      <c r="T42" t="s">
        <v>44</v>
      </c>
    </row>
    <row r="43" spans="1:20" x14ac:dyDescent="0.2">
      <c r="A43" t="s">
        <v>383</v>
      </c>
      <c r="B43" t="s">
        <v>18</v>
      </c>
      <c r="C43" t="s">
        <v>19</v>
      </c>
      <c r="D43" s="21">
        <v>46220</v>
      </c>
      <c r="E43">
        <v>175</v>
      </c>
      <c r="F43">
        <v>203</v>
      </c>
      <c r="G43" s="28">
        <f>IF(ISNUMBER(H43),AVERAGE(H43:I43),AVERAGE(E43:F43))/700</f>
        <v>0.27</v>
      </c>
      <c r="H43">
        <v>182</v>
      </c>
      <c r="I43">
        <v>196</v>
      </c>
      <c r="J43">
        <v>2026</v>
      </c>
      <c r="K43" t="s">
        <v>71</v>
      </c>
      <c r="M43" t="s">
        <v>69</v>
      </c>
      <c r="N43" t="s">
        <v>20</v>
      </c>
      <c r="O43" t="s">
        <v>132</v>
      </c>
      <c r="P43" t="s">
        <v>310</v>
      </c>
      <c r="Q43" t="s">
        <v>254</v>
      </c>
      <c r="R43" t="s">
        <v>297</v>
      </c>
      <c r="S43" t="s">
        <v>298</v>
      </c>
      <c r="T43" t="s">
        <v>44</v>
      </c>
    </row>
    <row r="44" spans="1:20" x14ac:dyDescent="0.2">
      <c r="A44" t="s">
        <v>383</v>
      </c>
      <c r="B44" t="s">
        <v>18</v>
      </c>
      <c r="C44" t="s">
        <v>19</v>
      </c>
      <c r="D44" s="21">
        <v>46223</v>
      </c>
      <c r="E44">
        <v>161</v>
      </c>
      <c r="F44">
        <v>189</v>
      </c>
      <c r="G44" s="28">
        <f>IF(ISNUMBER(H44),AVERAGE(H44:I44),AVERAGE(E44:F44))/700</f>
        <v>0.255</v>
      </c>
      <c r="H44">
        <v>175</v>
      </c>
      <c r="I44">
        <v>182</v>
      </c>
      <c r="J44">
        <v>2026</v>
      </c>
      <c r="K44" t="s">
        <v>71</v>
      </c>
      <c r="M44" t="s">
        <v>69</v>
      </c>
      <c r="N44" t="s">
        <v>20</v>
      </c>
      <c r="O44" t="s">
        <v>132</v>
      </c>
      <c r="P44" t="s">
        <v>310</v>
      </c>
      <c r="Q44" t="s">
        <v>254</v>
      </c>
      <c r="R44" t="s">
        <v>297</v>
      </c>
      <c r="S44" t="s">
        <v>298</v>
      </c>
      <c r="T44" t="s">
        <v>44</v>
      </c>
    </row>
    <row r="45" spans="1:20" x14ac:dyDescent="0.2">
      <c r="A45" t="s">
        <v>383</v>
      </c>
      <c r="B45" t="s">
        <v>18</v>
      </c>
      <c r="C45" t="s">
        <v>19</v>
      </c>
      <c r="D45" s="21">
        <v>46223</v>
      </c>
      <c r="E45">
        <v>161</v>
      </c>
      <c r="F45">
        <v>189</v>
      </c>
      <c r="G45" s="28">
        <f>IF(ISNUMBER(H45),AVERAGE(H45:I45),AVERAGE(E45:F45))/700</f>
        <v>0.255</v>
      </c>
      <c r="H45">
        <v>175</v>
      </c>
      <c r="I45">
        <v>182</v>
      </c>
      <c r="J45">
        <v>2026</v>
      </c>
      <c r="K45" t="s">
        <v>21</v>
      </c>
      <c r="M45" t="s">
        <v>69</v>
      </c>
      <c r="N45" t="s">
        <v>20</v>
      </c>
      <c r="O45" t="s">
        <v>132</v>
      </c>
      <c r="P45" t="s">
        <v>310</v>
      </c>
      <c r="Q45" t="s">
        <v>254</v>
      </c>
      <c r="R45" t="s">
        <v>297</v>
      </c>
      <c r="S45" t="s">
        <v>298</v>
      </c>
      <c r="T45" t="s">
        <v>44</v>
      </c>
    </row>
    <row r="46" spans="1:20" x14ac:dyDescent="0.2">
      <c r="A46" t="s">
        <v>383</v>
      </c>
      <c r="B46" t="s">
        <v>18</v>
      </c>
      <c r="C46" t="s">
        <v>19</v>
      </c>
      <c r="D46" s="21">
        <v>46224</v>
      </c>
      <c r="E46">
        <v>161</v>
      </c>
      <c r="F46">
        <v>182</v>
      </c>
      <c r="G46" s="28">
        <f>IF(ISNUMBER(H46),AVERAGE(H46:I46),AVERAGE(E46:F46))/700</f>
        <v>0.24</v>
      </c>
      <c r="H46">
        <v>161</v>
      </c>
      <c r="I46">
        <v>175</v>
      </c>
      <c r="J46">
        <v>2026</v>
      </c>
      <c r="K46" t="s">
        <v>71</v>
      </c>
      <c r="M46" t="s">
        <v>69</v>
      </c>
      <c r="N46" t="s">
        <v>20</v>
      </c>
      <c r="O46" t="s">
        <v>132</v>
      </c>
      <c r="P46" t="s">
        <v>310</v>
      </c>
      <c r="Q46" t="s">
        <v>254</v>
      </c>
      <c r="R46" t="s">
        <v>297</v>
      </c>
      <c r="S46" t="s">
        <v>298</v>
      </c>
      <c r="T46" t="s">
        <v>44</v>
      </c>
    </row>
    <row r="47" spans="1:20" x14ac:dyDescent="0.2">
      <c r="A47" t="s">
        <v>383</v>
      </c>
      <c r="B47" t="s">
        <v>18</v>
      </c>
      <c r="C47" t="s">
        <v>19</v>
      </c>
      <c r="D47" s="21">
        <v>46224</v>
      </c>
      <c r="E47">
        <v>161</v>
      </c>
      <c r="F47">
        <v>189</v>
      </c>
      <c r="G47" s="28">
        <f>IF(ISNUMBER(H47),AVERAGE(H47:I47),AVERAGE(E47:F47))/700</f>
        <v>0.245</v>
      </c>
      <c r="H47">
        <v>168</v>
      </c>
      <c r="I47">
        <v>175</v>
      </c>
      <c r="J47">
        <v>2026</v>
      </c>
      <c r="K47" t="s">
        <v>21</v>
      </c>
      <c r="M47" t="s">
        <v>69</v>
      </c>
      <c r="N47" t="s">
        <v>20</v>
      </c>
      <c r="O47" t="s">
        <v>132</v>
      </c>
      <c r="P47" t="s">
        <v>310</v>
      </c>
      <c r="Q47" t="s">
        <v>254</v>
      </c>
      <c r="R47" t="s">
        <v>297</v>
      </c>
      <c r="S47" t="s">
        <v>298</v>
      </c>
      <c r="T47" t="s">
        <v>44</v>
      </c>
    </row>
    <row r="48" spans="1:20" x14ac:dyDescent="0.2">
      <c r="A48" t="s">
        <v>383</v>
      </c>
      <c r="B48" t="s">
        <v>18</v>
      </c>
      <c r="C48" t="s">
        <v>19</v>
      </c>
      <c r="D48" s="21">
        <v>46225</v>
      </c>
      <c r="E48">
        <v>161</v>
      </c>
      <c r="F48">
        <v>182</v>
      </c>
      <c r="G48" s="28">
        <f>IF(ISNUMBER(H48),AVERAGE(H48:I48),AVERAGE(E48:F48))/700</f>
        <v>0.23499999999999999</v>
      </c>
      <c r="H48">
        <v>161</v>
      </c>
      <c r="I48">
        <v>168</v>
      </c>
      <c r="J48">
        <v>2026</v>
      </c>
      <c r="K48" t="s">
        <v>71</v>
      </c>
      <c r="M48" t="s">
        <v>69</v>
      </c>
      <c r="N48" t="s">
        <v>20</v>
      </c>
      <c r="O48" t="s">
        <v>132</v>
      </c>
      <c r="P48" t="s">
        <v>310</v>
      </c>
      <c r="Q48" t="s">
        <v>254</v>
      </c>
      <c r="R48" t="s">
        <v>297</v>
      </c>
      <c r="S48" t="s">
        <v>298</v>
      </c>
      <c r="T48" t="s">
        <v>44</v>
      </c>
    </row>
    <row r="49" spans="1:20" x14ac:dyDescent="0.2">
      <c r="A49" t="s">
        <v>383</v>
      </c>
      <c r="B49" t="s">
        <v>18</v>
      </c>
      <c r="C49" t="s">
        <v>19</v>
      </c>
      <c r="D49" s="21">
        <v>46225</v>
      </c>
      <c r="E49">
        <v>161</v>
      </c>
      <c r="F49">
        <v>182</v>
      </c>
      <c r="G49" s="28">
        <f>IF(ISNUMBER(H49),AVERAGE(H49:I49),AVERAGE(E49:F49))/700</f>
        <v>0.23499999999999999</v>
      </c>
      <c r="H49">
        <v>161</v>
      </c>
      <c r="I49">
        <v>168</v>
      </c>
      <c r="J49">
        <v>2026</v>
      </c>
      <c r="K49" t="s">
        <v>21</v>
      </c>
      <c r="M49" t="s">
        <v>69</v>
      </c>
      <c r="N49" t="s">
        <v>20</v>
      </c>
      <c r="O49" t="s">
        <v>132</v>
      </c>
      <c r="P49" t="s">
        <v>310</v>
      </c>
      <c r="Q49" t="s">
        <v>254</v>
      </c>
      <c r="R49" t="s">
        <v>297</v>
      </c>
      <c r="S49" t="s">
        <v>298</v>
      </c>
      <c r="T49" t="s">
        <v>44</v>
      </c>
    </row>
    <row r="50" spans="1:20" x14ac:dyDescent="0.2">
      <c r="A50" t="s">
        <v>383</v>
      </c>
      <c r="B50" t="s">
        <v>18</v>
      </c>
      <c r="C50" t="s">
        <v>19</v>
      </c>
      <c r="D50" s="21">
        <v>46226</v>
      </c>
      <c r="E50">
        <v>140</v>
      </c>
      <c r="F50">
        <v>154</v>
      </c>
      <c r="G50" s="28">
        <f>IF(ISNUMBER(H50),AVERAGE(H50:I50),AVERAGE(E50:F50))/700</f>
        <v>0.21</v>
      </c>
      <c r="J50">
        <v>2026</v>
      </c>
      <c r="K50" t="s">
        <v>52</v>
      </c>
      <c r="M50" t="s">
        <v>69</v>
      </c>
      <c r="N50" t="s">
        <v>20</v>
      </c>
      <c r="O50" t="s">
        <v>412</v>
      </c>
      <c r="P50" t="s">
        <v>57</v>
      </c>
      <c r="Q50" t="s">
        <v>254</v>
      </c>
      <c r="R50" t="s">
        <v>297</v>
      </c>
      <c r="S50" t="s">
        <v>298</v>
      </c>
      <c r="T50" t="s">
        <v>44</v>
      </c>
    </row>
    <row r="51" spans="1:20" x14ac:dyDescent="0.2">
      <c r="A51" t="s">
        <v>383</v>
      </c>
      <c r="B51" t="s">
        <v>18</v>
      </c>
      <c r="C51" t="s">
        <v>19</v>
      </c>
      <c r="D51" s="21">
        <v>46226</v>
      </c>
      <c r="E51">
        <v>147</v>
      </c>
      <c r="F51">
        <v>175</v>
      </c>
      <c r="G51" s="28">
        <f>IF(ISNUMBER(H51),AVERAGE(H51:I51),AVERAGE(E51:F51))/700</f>
        <v>0.23</v>
      </c>
      <c r="H51">
        <v>154</v>
      </c>
      <c r="I51">
        <v>168</v>
      </c>
      <c r="J51">
        <v>2026</v>
      </c>
      <c r="K51" t="s">
        <v>21</v>
      </c>
      <c r="M51" t="s">
        <v>69</v>
      </c>
      <c r="N51" t="s">
        <v>20</v>
      </c>
      <c r="O51" t="s">
        <v>412</v>
      </c>
      <c r="P51" t="s">
        <v>310</v>
      </c>
      <c r="Q51" t="s">
        <v>254</v>
      </c>
      <c r="R51" t="s">
        <v>297</v>
      </c>
      <c r="S51" t="s">
        <v>298</v>
      </c>
      <c r="T51" t="s">
        <v>44</v>
      </c>
    </row>
    <row r="52" spans="1:20" x14ac:dyDescent="0.2">
      <c r="A52" t="s">
        <v>383</v>
      </c>
      <c r="B52" t="s">
        <v>18</v>
      </c>
      <c r="C52" t="s">
        <v>19</v>
      </c>
      <c r="D52" s="21">
        <v>46226</v>
      </c>
      <c r="E52">
        <v>161</v>
      </c>
      <c r="F52">
        <v>182</v>
      </c>
      <c r="G52" s="28">
        <f>IF(ISNUMBER(H52),AVERAGE(H52:I52),AVERAGE(E52:F52))/700</f>
        <v>0.23499999999999999</v>
      </c>
      <c r="H52">
        <v>161</v>
      </c>
      <c r="I52">
        <v>168</v>
      </c>
      <c r="J52">
        <v>2026</v>
      </c>
      <c r="K52" t="s">
        <v>71</v>
      </c>
      <c r="M52" t="s">
        <v>69</v>
      </c>
      <c r="N52" t="s">
        <v>20</v>
      </c>
      <c r="O52" t="s">
        <v>412</v>
      </c>
      <c r="P52" t="s">
        <v>310</v>
      </c>
      <c r="Q52" t="s">
        <v>254</v>
      </c>
      <c r="R52" t="s">
        <v>297</v>
      </c>
      <c r="S52" t="s">
        <v>298</v>
      </c>
      <c r="T52" t="s">
        <v>44</v>
      </c>
    </row>
    <row r="53" spans="1:20" x14ac:dyDescent="0.2">
      <c r="A53" t="s">
        <v>383</v>
      </c>
      <c r="B53" t="s">
        <v>18</v>
      </c>
      <c r="C53" t="s">
        <v>19</v>
      </c>
      <c r="D53" s="21">
        <v>46227</v>
      </c>
      <c r="E53">
        <v>140</v>
      </c>
      <c r="F53">
        <v>154</v>
      </c>
      <c r="G53" s="28">
        <f>IF(ISNUMBER(H53),AVERAGE(H53:I53),AVERAGE(E53:F53))/700</f>
        <v>0.21</v>
      </c>
      <c r="J53">
        <v>2026</v>
      </c>
      <c r="K53" t="s">
        <v>52</v>
      </c>
      <c r="M53" t="s">
        <v>69</v>
      </c>
      <c r="N53" t="s">
        <v>20</v>
      </c>
      <c r="O53" t="s">
        <v>42</v>
      </c>
      <c r="P53" t="s">
        <v>57</v>
      </c>
      <c r="Q53" t="s">
        <v>254</v>
      </c>
      <c r="R53" t="s">
        <v>297</v>
      </c>
      <c r="S53" t="s">
        <v>298</v>
      </c>
      <c r="T53" t="s">
        <v>44</v>
      </c>
    </row>
    <row r="54" spans="1:20" x14ac:dyDescent="0.2">
      <c r="A54" t="s">
        <v>383</v>
      </c>
      <c r="B54" t="s">
        <v>18</v>
      </c>
      <c r="C54" t="s">
        <v>19</v>
      </c>
      <c r="D54" s="21">
        <v>46227</v>
      </c>
      <c r="E54">
        <v>147</v>
      </c>
      <c r="F54">
        <v>175</v>
      </c>
      <c r="G54" s="28">
        <f>IF(ISNUMBER(H54),AVERAGE(H54:I54),AVERAGE(E54:F54))/700</f>
        <v>0.23</v>
      </c>
      <c r="H54">
        <v>154</v>
      </c>
      <c r="I54">
        <v>168</v>
      </c>
      <c r="J54">
        <v>2026</v>
      </c>
      <c r="K54" t="s">
        <v>21</v>
      </c>
      <c r="M54" t="s">
        <v>69</v>
      </c>
      <c r="N54" t="s">
        <v>20</v>
      </c>
      <c r="O54" t="s">
        <v>42</v>
      </c>
      <c r="P54" t="s">
        <v>77</v>
      </c>
      <c r="Q54" t="s">
        <v>254</v>
      </c>
      <c r="R54" t="s">
        <v>297</v>
      </c>
      <c r="S54" t="s">
        <v>298</v>
      </c>
      <c r="T54" t="s">
        <v>44</v>
      </c>
    </row>
    <row r="55" spans="1:20" x14ac:dyDescent="0.2">
      <c r="A55" t="s">
        <v>383</v>
      </c>
      <c r="B55" t="s">
        <v>18</v>
      </c>
      <c r="C55" t="s">
        <v>19</v>
      </c>
      <c r="D55" s="21">
        <v>46227</v>
      </c>
      <c r="E55">
        <v>161</v>
      </c>
      <c r="F55">
        <v>182</v>
      </c>
      <c r="G55" s="28">
        <f>IF(ISNUMBER(H55),AVERAGE(H55:I55),AVERAGE(E55:F55))/700</f>
        <v>0.23499999999999999</v>
      </c>
      <c r="H55">
        <v>161</v>
      </c>
      <c r="I55">
        <v>168</v>
      </c>
      <c r="J55">
        <v>2026</v>
      </c>
      <c r="K55" t="s">
        <v>71</v>
      </c>
      <c r="M55" t="s">
        <v>69</v>
      </c>
      <c r="N55" t="s">
        <v>20</v>
      </c>
      <c r="O55" t="s">
        <v>42</v>
      </c>
      <c r="P55" t="s">
        <v>77</v>
      </c>
      <c r="Q55" t="s">
        <v>254</v>
      </c>
      <c r="R55" t="s">
        <v>297</v>
      </c>
      <c r="S55" t="s">
        <v>298</v>
      </c>
      <c r="T55" t="s">
        <v>44</v>
      </c>
    </row>
    <row r="56" spans="1:20" x14ac:dyDescent="0.2">
      <c r="A56" t="s">
        <v>383</v>
      </c>
      <c r="B56" t="s">
        <v>18</v>
      </c>
      <c r="C56" t="s">
        <v>19</v>
      </c>
      <c r="D56" s="21">
        <v>46230</v>
      </c>
      <c r="E56">
        <v>140</v>
      </c>
      <c r="F56">
        <v>154</v>
      </c>
      <c r="G56" s="28">
        <f>IF(ISNUMBER(H56),AVERAGE(H56:I56),AVERAGE(E56:F56))/700</f>
        <v>0.20499999999999999</v>
      </c>
      <c r="H56">
        <v>140</v>
      </c>
      <c r="I56">
        <v>147</v>
      </c>
      <c r="J56">
        <v>2026</v>
      </c>
      <c r="K56" t="s">
        <v>52</v>
      </c>
      <c r="M56" t="s">
        <v>69</v>
      </c>
      <c r="N56" t="s">
        <v>20</v>
      </c>
      <c r="O56" t="s">
        <v>132</v>
      </c>
      <c r="P56" t="s">
        <v>57</v>
      </c>
      <c r="Q56" t="s">
        <v>254</v>
      </c>
      <c r="R56" t="s">
        <v>297</v>
      </c>
      <c r="S56" t="s">
        <v>298</v>
      </c>
      <c r="T56" t="s">
        <v>44</v>
      </c>
    </row>
    <row r="57" spans="1:20" x14ac:dyDescent="0.2">
      <c r="A57" t="s">
        <v>383</v>
      </c>
      <c r="B57" t="s">
        <v>18</v>
      </c>
      <c r="C57" t="s">
        <v>19</v>
      </c>
      <c r="D57" s="21">
        <v>46230</v>
      </c>
      <c r="E57">
        <v>140</v>
      </c>
      <c r="F57">
        <v>168</v>
      </c>
      <c r="G57" s="28">
        <f>IF(ISNUMBER(H57),AVERAGE(H57:I57),AVERAGE(E57:F57))/700</f>
        <v>0.215</v>
      </c>
      <c r="H57">
        <v>147</v>
      </c>
      <c r="I57">
        <v>154</v>
      </c>
      <c r="J57">
        <v>2026</v>
      </c>
      <c r="K57" t="s">
        <v>21</v>
      </c>
      <c r="M57" t="s">
        <v>69</v>
      </c>
      <c r="N57" t="s">
        <v>20</v>
      </c>
      <c r="O57" t="s">
        <v>132</v>
      </c>
      <c r="P57" t="s">
        <v>57</v>
      </c>
      <c r="Q57" t="s">
        <v>254</v>
      </c>
      <c r="R57" t="s">
        <v>297</v>
      </c>
      <c r="S57" t="s">
        <v>298</v>
      </c>
      <c r="T57" t="s">
        <v>44</v>
      </c>
    </row>
    <row r="58" spans="1:20" x14ac:dyDescent="0.2">
      <c r="A58" t="s">
        <v>383</v>
      </c>
      <c r="B58" t="s">
        <v>18</v>
      </c>
      <c r="C58" t="s">
        <v>19</v>
      </c>
      <c r="D58" s="21">
        <v>46230</v>
      </c>
      <c r="E58">
        <v>154</v>
      </c>
      <c r="F58">
        <v>175</v>
      </c>
      <c r="G58" s="28">
        <f>IF(ISNUMBER(H58),AVERAGE(H58:I58),AVERAGE(E58:F58))/700</f>
        <v>0.22500000000000001</v>
      </c>
      <c r="H58">
        <v>154</v>
      </c>
      <c r="I58">
        <v>161</v>
      </c>
      <c r="J58">
        <v>2026</v>
      </c>
      <c r="K58" t="s">
        <v>71</v>
      </c>
      <c r="M58" t="s">
        <v>69</v>
      </c>
      <c r="N58" t="s">
        <v>20</v>
      </c>
      <c r="O58" t="s">
        <v>132</v>
      </c>
      <c r="P58" t="s">
        <v>77</v>
      </c>
      <c r="Q58" t="s">
        <v>254</v>
      </c>
      <c r="R58" t="s">
        <v>297</v>
      </c>
      <c r="S58" t="s">
        <v>298</v>
      </c>
      <c r="T58" t="s">
        <v>44</v>
      </c>
    </row>
    <row r="59" spans="1:20" x14ac:dyDescent="0.2">
      <c r="A59" t="s">
        <v>383</v>
      </c>
      <c r="B59" t="s">
        <v>18</v>
      </c>
      <c r="C59" t="s">
        <v>19</v>
      </c>
      <c r="D59" s="21">
        <v>46231</v>
      </c>
      <c r="E59">
        <v>140</v>
      </c>
      <c r="F59">
        <v>154</v>
      </c>
      <c r="G59" s="28">
        <f>IF(ISNUMBER(H59),AVERAGE(H59:I59),AVERAGE(E59:F59))/700</f>
        <v>0.20499999999999999</v>
      </c>
      <c r="H59">
        <v>140</v>
      </c>
      <c r="I59">
        <v>147</v>
      </c>
      <c r="J59">
        <v>2026</v>
      </c>
      <c r="K59" t="s">
        <v>52</v>
      </c>
      <c r="M59" t="s">
        <v>444</v>
      </c>
      <c r="N59" t="s">
        <v>20</v>
      </c>
      <c r="O59" t="s">
        <v>42</v>
      </c>
      <c r="P59" t="s">
        <v>77</v>
      </c>
      <c r="Q59" t="s">
        <v>254</v>
      </c>
      <c r="R59" t="s">
        <v>297</v>
      </c>
      <c r="S59" t="s">
        <v>298</v>
      </c>
      <c r="T59" t="s">
        <v>44</v>
      </c>
    </row>
    <row r="60" spans="1:20" x14ac:dyDescent="0.2">
      <c r="A60" t="s">
        <v>383</v>
      </c>
      <c r="B60" t="s">
        <v>18</v>
      </c>
      <c r="C60" t="s">
        <v>19</v>
      </c>
      <c r="D60" s="21">
        <v>46231</v>
      </c>
      <c r="E60">
        <v>140</v>
      </c>
      <c r="F60">
        <v>168</v>
      </c>
      <c r="G60" s="28">
        <f>IF(ISNUMBER(H60),AVERAGE(H60:I60),AVERAGE(E60:F60))/700</f>
        <v>0.215</v>
      </c>
      <c r="H60">
        <v>147</v>
      </c>
      <c r="I60">
        <v>154</v>
      </c>
      <c r="J60">
        <v>2026</v>
      </c>
      <c r="K60" t="s">
        <v>21</v>
      </c>
      <c r="M60" t="s">
        <v>444</v>
      </c>
      <c r="N60" t="s">
        <v>20</v>
      </c>
      <c r="O60" t="s">
        <v>42</v>
      </c>
      <c r="P60" t="s">
        <v>57</v>
      </c>
      <c r="Q60" t="s">
        <v>254</v>
      </c>
      <c r="R60" t="s">
        <v>297</v>
      </c>
      <c r="S60" t="s">
        <v>298</v>
      </c>
      <c r="T60" t="s">
        <v>44</v>
      </c>
    </row>
    <row r="61" spans="1:20" x14ac:dyDescent="0.2">
      <c r="A61" t="s">
        <v>383</v>
      </c>
      <c r="B61" t="s">
        <v>18</v>
      </c>
      <c r="C61" t="s">
        <v>19</v>
      </c>
      <c r="D61" s="21">
        <v>46231</v>
      </c>
      <c r="E61">
        <v>154</v>
      </c>
      <c r="F61">
        <v>175</v>
      </c>
      <c r="G61" s="28">
        <f>IF(ISNUMBER(H61),AVERAGE(H61:I61),AVERAGE(E61:F61))/700</f>
        <v>0.22500000000000001</v>
      </c>
      <c r="H61">
        <v>154</v>
      </c>
      <c r="I61">
        <v>161</v>
      </c>
      <c r="J61">
        <v>2026</v>
      </c>
      <c r="K61" t="s">
        <v>71</v>
      </c>
      <c r="M61" t="s">
        <v>444</v>
      </c>
      <c r="N61" t="s">
        <v>20</v>
      </c>
      <c r="O61" t="s">
        <v>42</v>
      </c>
      <c r="P61" t="s">
        <v>77</v>
      </c>
      <c r="Q61" t="s">
        <v>254</v>
      </c>
      <c r="R61" t="s">
        <v>297</v>
      </c>
      <c r="S61" t="s">
        <v>298</v>
      </c>
      <c r="T61" t="s">
        <v>44</v>
      </c>
    </row>
    <row r="62" spans="1:20" x14ac:dyDescent="0.2">
      <c r="A62" t="s">
        <v>383</v>
      </c>
      <c r="B62" t="s">
        <v>18</v>
      </c>
      <c r="C62" t="s">
        <v>19</v>
      </c>
      <c r="D62" s="21">
        <v>46232</v>
      </c>
      <c r="E62">
        <v>133</v>
      </c>
      <c r="F62">
        <v>154</v>
      </c>
      <c r="G62" s="28">
        <f>IF(ISNUMBER(H62),AVERAGE(H62:I62),AVERAGE(E62:F62))/700</f>
        <v>0.2</v>
      </c>
      <c r="H62">
        <v>133</v>
      </c>
      <c r="I62">
        <v>147</v>
      </c>
      <c r="J62">
        <v>2026</v>
      </c>
      <c r="K62" t="s">
        <v>52</v>
      </c>
      <c r="L62" t="s">
        <v>445</v>
      </c>
      <c r="M62" t="s">
        <v>72</v>
      </c>
      <c r="N62" t="s">
        <v>20</v>
      </c>
      <c r="O62" t="s">
        <v>446</v>
      </c>
      <c r="P62" t="s">
        <v>77</v>
      </c>
      <c r="Q62" t="s">
        <v>254</v>
      </c>
      <c r="R62" t="s">
        <v>297</v>
      </c>
      <c r="S62" t="s">
        <v>298</v>
      </c>
      <c r="T62" t="s">
        <v>44</v>
      </c>
    </row>
    <row r="63" spans="1:20" x14ac:dyDescent="0.2">
      <c r="A63" t="s">
        <v>383</v>
      </c>
      <c r="B63" t="s">
        <v>18</v>
      </c>
      <c r="C63" t="s">
        <v>19</v>
      </c>
      <c r="D63" s="21">
        <v>46232</v>
      </c>
      <c r="E63">
        <v>133</v>
      </c>
      <c r="F63">
        <v>168</v>
      </c>
      <c r="G63" s="28">
        <f>IF(ISNUMBER(H63),AVERAGE(H63:I63),AVERAGE(E63:F63))/700</f>
        <v>0.21</v>
      </c>
      <c r="H63">
        <v>140</v>
      </c>
      <c r="I63">
        <v>154</v>
      </c>
      <c r="J63">
        <v>2026</v>
      </c>
      <c r="K63" t="s">
        <v>21</v>
      </c>
      <c r="L63" t="s">
        <v>445</v>
      </c>
      <c r="M63" t="s">
        <v>72</v>
      </c>
      <c r="N63" t="s">
        <v>20</v>
      </c>
      <c r="O63" t="s">
        <v>446</v>
      </c>
      <c r="P63" t="s">
        <v>57</v>
      </c>
      <c r="Q63" t="s">
        <v>254</v>
      </c>
      <c r="R63" t="s">
        <v>297</v>
      </c>
      <c r="S63" t="s">
        <v>298</v>
      </c>
      <c r="T63" t="s">
        <v>44</v>
      </c>
    </row>
    <row r="64" spans="1:20" x14ac:dyDescent="0.2">
      <c r="A64" t="s">
        <v>383</v>
      </c>
      <c r="B64" t="s">
        <v>18</v>
      </c>
      <c r="C64" t="s">
        <v>19</v>
      </c>
      <c r="D64" s="21">
        <v>46232</v>
      </c>
      <c r="E64">
        <v>147</v>
      </c>
      <c r="F64">
        <v>175</v>
      </c>
      <c r="G64" s="28">
        <f>IF(ISNUMBER(H64),AVERAGE(H64:I64),AVERAGE(E64:F64))/700</f>
        <v>0.22500000000000001</v>
      </c>
      <c r="H64">
        <v>154</v>
      </c>
      <c r="I64">
        <v>161</v>
      </c>
      <c r="J64">
        <v>2026</v>
      </c>
      <c r="K64" t="s">
        <v>71</v>
      </c>
      <c r="L64" t="s">
        <v>445</v>
      </c>
      <c r="M64" t="s">
        <v>72</v>
      </c>
      <c r="N64" t="s">
        <v>20</v>
      </c>
      <c r="O64" t="s">
        <v>446</v>
      </c>
      <c r="P64" t="s">
        <v>77</v>
      </c>
      <c r="Q64" t="s">
        <v>254</v>
      </c>
      <c r="R64" t="s">
        <v>297</v>
      </c>
      <c r="S64" t="s">
        <v>298</v>
      </c>
      <c r="T64" t="s">
        <v>44</v>
      </c>
    </row>
    <row r="65" spans="1:20" x14ac:dyDescent="0.2">
      <c r="A65" t="s">
        <v>383</v>
      </c>
      <c r="B65" t="s">
        <v>18</v>
      </c>
      <c r="C65" t="s">
        <v>19</v>
      </c>
      <c r="D65" s="21">
        <v>46233</v>
      </c>
      <c r="E65">
        <v>133</v>
      </c>
      <c r="F65">
        <v>154</v>
      </c>
      <c r="G65" s="28">
        <f>IF(ISNUMBER(H65),AVERAGE(H65:I65),AVERAGE(E65:F65))/700</f>
        <v>0.2</v>
      </c>
      <c r="H65">
        <v>133</v>
      </c>
      <c r="I65">
        <v>147</v>
      </c>
      <c r="J65">
        <v>2026</v>
      </c>
      <c r="K65" t="s">
        <v>52</v>
      </c>
      <c r="L65" t="s">
        <v>445</v>
      </c>
      <c r="M65" t="s">
        <v>72</v>
      </c>
      <c r="N65" t="s">
        <v>20</v>
      </c>
      <c r="O65" t="s">
        <v>42</v>
      </c>
      <c r="P65" t="s">
        <v>77</v>
      </c>
      <c r="Q65" t="s">
        <v>254</v>
      </c>
      <c r="R65" t="s">
        <v>297</v>
      </c>
      <c r="S65" t="s">
        <v>298</v>
      </c>
      <c r="T65" t="s">
        <v>44</v>
      </c>
    </row>
    <row r="66" spans="1:20" x14ac:dyDescent="0.2">
      <c r="A66" t="s">
        <v>383</v>
      </c>
      <c r="B66" t="s">
        <v>18</v>
      </c>
      <c r="C66" t="s">
        <v>19</v>
      </c>
      <c r="D66" s="21">
        <v>46233</v>
      </c>
      <c r="E66">
        <v>133</v>
      </c>
      <c r="F66">
        <v>168</v>
      </c>
      <c r="G66" s="28">
        <f>IF(ISNUMBER(H66),AVERAGE(H66:I66),AVERAGE(E66:F66))/700</f>
        <v>0.21</v>
      </c>
      <c r="H66">
        <v>140</v>
      </c>
      <c r="I66">
        <v>154</v>
      </c>
      <c r="J66">
        <v>2026</v>
      </c>
      <c r="K66" t="s">
        <v>21</v>
      </c>
      <c r="L66" t="s">
        <v>445</v>
      </c>
      <c r="M66" t="s">
        <v>72</v>
      </c>
      <c r="N66" t="s">
        <v>20</v>
      </c>
      <c r="O66" t="s">
        <v>42</v>
      </c>
      <c r="P66" t="s">
        <v>57</v>
      </c>
      <c r="Q66" t="s">
        <v>254</v>
      </c>
      <c r="R66" t="s">
        <v>297</v>
      </c>
      <c r="S66" t="s">
        <v>298</v>
      </c>
      <c r="T66" t="s">
        <v>44</v>
      </c>
    </row>
    <row r="67" spans="1:20" x14ac:dyDescent="0.2">
      <c r="A67" t="s">
        <v>383</v>
      </c>
      <c r="B67" t="s">
        <v>18</v>
      </c>
      <c r="C67" t="s">
        <v>19</v>
      </c>
      <c r="D67" s="21">
        <v>46233</v>
      </c>
      <c r="E67">
        <v>147</v>
      </c>
      <c r="F67">
        <v>175</v>
      </c>
      <c r="G67" s="28">
        <f>IF(ISNUMBER(H67),AVERAGE(H67:I67),AVERAGE(E67:F67))/700</f>
        <v>0.22500000000000001</v>
      </c>
      <c r="H67">
        <v>154</v>
      </c>
      <c r="I67">
        <v>161</v>
      </c>
      <c r="J67">
        <v>2026</v>
      </c>
      <c r="K67" t="s">
        <v>71</v>
      </c>
      <c r="L67" t="s">
        <v>445</v>
      </c>
      <c r="M67" t="s">
        <v>72</v>
      </c>
      <c r="N67" t="s">
        <v>20</v>
      </c>
      <c r="O67" t="s">
        <v>42</v>
      </c>
      <c r="P67" t="s">
        <v>77</v>
      </c>
      <c r="Q67" t="s">
        <v>254</v>
      </c>
      <c r="R67" t="s">
        <v>297</v>
      </c>
      <c r="S67" t="s">
        <v>298</v>
      </c>
      <c r="T67" t="s">
        <v>44</v>
      </c>
    </row>
    <row r="68" spans="1:20" x14ac:dyDescent="0.2">
      <c r="A68" t="s">
        <v>383</v>
      </c>
      <c r="B68" t="s">
        <v>18</v>
      </c>
      <c r="C68" t="s">
        <v>19</v>
      </c>
      <c r="D68" s="21">
        <v>46234</v>
      </c>
      <c r="E68">
        <v>133</v>
      </c>
      <c r="F68">
        <v>154</v>
      </c>
      <c r="G68" s="28">
        <f>IF(ISNUMBER(H68),AVERAGE(H68:I68),AVERAGE(E68:F68))/700</f>
        <v>0.2</v>
      </c>
      <c r="H68">
        <v>133</v>
      </c>
      <c r="I68">
        <v>147</v>
      </c>
      <c r="J68">
        <v>2026</v>
      </c>
      <c r="K68" t="s">
        <v>52</v>
      </c>
      <c r="L68" t="s">
        <v>445</v>
      </c>
      <c r="M68" t="s">
        <v>48</v>
      </c>
      <c r="N68" t="s">
        <v>20</v>
      </c>
      <c r="O68" t="s">
        <v>42</v>
      </c>
      <c r="P68" t="s">
        <v>77</v>
      </c>
      <c r="Q68" t="s">
        <v>254</v>
      </c>
      <c r="R68" t="s">
        <v>297</v>
      </c>
      <c r="S68" t="s">
        <v>298</v>
      </c>
      <c r="T68" t="s">
        <v>44</v>
      </c>
    </row>
    <row r="69" spans="1:20" x14ac:dyDescent="0.2">
      <c r="A69" t="s">
        <v>383</v>
      </c>
      <c r="B69" t="s">
        <v>18</v>
      </c>
      <c r="C69" t="s">
        <v>19</v>
      </c>
      <c r="D69" s="21">
        <v>46234</v>
      </c>
      <c r="E69">
        <v>133</v>
      </c>
      <c r="F69">
        <v>168</v>
      </c>
      <c r="G69" s="28">
        <f>IF(ISNUMBER(H69),AVERAGE(H69:I69),AVERAGE(E69:F69))/700</f>
        <v>0.21</v>
      </c>
      <c r="H69">
        <v>140</v>
      </c>
      <c r="I69">
        <v>154</v>
      </c>
      <c r="J69">
        <v>2026</v>
      </c>
      <c r="K69" t="s">
        <v>21</v>
      </c>
      <c r="L69" t="s">
        <v>445</v>
      </c>
      <c r="M69" t="s">
        <v>48</v>
      </c>
      <c r="N69" t="s">
        <v>20</v>
      </c>
      <c r="O69" t="s">
        <v>42</v>
      </c>
      <c r="P69" t="s">
        <v>57</v>
      </c>
      <c r="Q69" t="s">
        <v>254</v>
      </c>
      <c r="R69" t="s">
        <v>297</v>
      </c>
      <c r="S69" t="s">
        <v>298</v>
      </c>
      <c r="T69" t="s">
        <v>44</v>
      </c>
    </row>
    <row r="70" spans="1:20" x14ac:dyDescent="0.2">
      <c r="A70" t="s">
        <v>383</v>
      </c>
      <c r="B70" t="s">
        <v>18</v>
      </c>
      <c r="C70" t="s">
        <v>19</v>
      </c>
      <c r="D70" s="21">
        <v>46234</v>
      </c>
      <c r="E70">
        <v>147</v>
      </c>
      <c r="F70">
        <v>175</v>
      </c>
      <c r="G70" s="28">
        <f>IF(ISNUMBER(H70),AVERAGE(H70:I70),AVERAGE(E70:F70))/700</f>
        <v>0.22500000000000001</v>
      </c>
      <c r="H70">
        <v>154</v>
      </c>
      <c r="I70">
        <v>161</v>
      </c>
      <c r="J70">
        <v>2026</v>
      </c>
      <c r="K70" t="s">
        <v>71</v>
      </c>
      <c r="L70" t="s">
        <v>445</v>
      </c>
      <c r="M70" t="s">
        <v>48</v>
      </c>
      <c r="N70" t="s">
        <v>20</v>
      </c>
      <c r="O70" t="s">
        <v>42</v>
      </c>
      <c r="P70" t="s">
        <v>77</v>
      </c>
      <c r="Q70" t="s">
        <v>254</v>
      </c>
      <c r="R70" t="s">
        <v>297</v>
      </c>
      <c r="S70" t="s">
        <v>298</v>
      </c>
      <c r="T70" t="s">
        <v>44</v>
      </c>
    </row>
    <row r="71" spans="1:20" x14ac:dyDescent="0.2">
      <c r="A71" t="s">
        <v>383</v>
      </c>
      <c r="B71" t="s">
        <v>18</v>
      </c>
      <c r="C71" t="s">
        <v>19</v>
      </c>
      <c r="D71" s="21">
        <v>46237</v>
      </c>
      <c r="E71">
        <v>126</v>
      </c>
      <c r="F71">
        <v>147</v>
      </c>
      <c r="G71" s="28">
        <f>IF(ISNUMBER(H71),AVERAGE(H71:I71),AVERAGE(E71:F71))/700</f>
        <v>0.19500000000000001</v>
      </c>
      <c r="H71">
        <v>133</v>
      </c>
      <c r="I71">
        <v>140</v>
      </c>
      <c r="J71">
        <v>2026</v>
      </c>
      <c r="K71" t="s">
        <v>52</v>
      </c>
      <c r="L71" t="s">
        <v>445</v>
      </c>
      <c r="M71" t="s">
        <v>48</v>
      </c>
      <c r="N71" t="s">
        <v>20</v>
      </c>
      <c r="O71" t="s">
        <v>132</v>
      </c>
      <c r="P71" t="s">
        <v>77</v>
      </c>
      <c r="Q71" t="s">
        <v>254</v>
      </c>
      <c r="R71" t="s">
        <v>297</v>
      </c>
      <c r="S71" t="s">
        <v>298</v>
      </c>
      <c r="T71" t="s">
        <v>44</v>
      </c>
    </row>
    <row r="72" spans="1:20" x14ac:dyDescent="0.2">
      <c r="A72" t="s">
        <v>383</v>
      </c>
      <c r="B72" t="s">
        <v>18</v>
      </c>
      <c r="C72" t="s">
        <v>19</v>
      </c>
      <c r="D72" s="21">
        <v>46237</v>
      </c>
      <c r="E72">
        <v>133</v>
      </c>
      <c r="F72">
        <v>154</v>
      </c>
      <c r="G72" s="28">
        <f>IF(ISNUMBER(H72),AVERAGE(H72:I72),AVERAGE(E72:F72))/700</f>
        <v>0.20499999999999999</v>
      </c>
      <c r="H72">
        <v>140</v>
      </c>
      <c r="I72">
        <v>147</v>
      </c>
      <c r="J72">
        <v>2026</v>
      </c>
      <c r="K72" t="s">
        <v>21</v>
      </c>
      <c r="L72" t="s">
        <v>445</v>
      </c>
      <c r="M72" t="s">
        <v>48</v>
      </c>
      <c r="N72" t="s">
        <v>20</v>
      </c>
      <c r="O72" t="s">
        <v>132</v>
      </c>
      <c r="P72" t="s">
        <v>57</v>
      </c>
      <c r="Q72" t="s">
        <v>254</v>
      </c>
      <c r="R72" t="s">
        <v>297</v>
      </c>
      <c r="S72" t="s">
        <v>298</v>
      </c>
      <c r="T72" t="s">
        <v>44</v>
      </c>
    </row>
    <row r="73" spans="1:20" x14ac:dyDescent="0.2">
      <c r="A73" t="s">
        <v>383</v>
      </c>
      <c r="B73" t="s">
        <v>18</v>
      </c>
      <c r="C73" t="s">
        <v>19</v>
      </c>
      <c r="D73" s="21">
        <v>46237</v>
      </c>
      <c r="E73">
        <v>140</v>
      </c>
      <c r="F73">
        <v>154</v>
      </c>
      <c r="G73" s="28">
        <f>IF(ISNUMBER(H73),AVERAGE(H73:I73),AVERAGE(E73:F73))/700</f>
        <v>0.215</v>
      </c>
      <c r="H73">
        <v>147</v>
      </c>
      <c r="I73">
        <v>154</v>
      </c>
      <c r="J73">
        <v>2026</v>
      </c>
      <c r="K73" t="s">
        <v>71</v>
      </c>
      <c r="L73" t="s">
        <v>445</v>
      </c>
      <c r="M73" t="s">
        <v>48</v>
      </c>
      <c r="N73" t="s">
        <v>20</v>
      </c>
      <c r="O73" t="s">
        <v>132</v>
      </c>
      <c r="P73" t="s">
        <v>77</v>
      </c>
      <c r="Q73" t="s">
        <v>254</v>
      </c>
      <c r="R73" t="s">
        <v>297</v>
      </c>
      <c r="S73" t="s">
        <v>298</v>
      </c>
      <c r="T73" t="s">
        <v>44</v>
      </c>
    </row>
    <row r="74" spans="1:20" x14ac:dyDescent="0.2">
      <c r="A74" t="s">
        <v>383</v>
      </c>
      <c r="B74" t="s">
        <v>18</v>
      </c>
      <c r="C74" t="s">
        <v>19</v>
      </c>
      <c r="D74" s="21">
        <v>46238</v>
      </c>
      <c r="E74">
        <v>126</v>
      </c>
      <c r="F74">
        <v>147</v>
      </c>
      <c r="G74" s="28">
        <f>IF(ISNUMBER(H74),AVERAGE(H74:I74),AVERAGE(E74:F74))/700</f>
        <v>0.19500000000000001</v>
      </c>
      <c r="H74">
        <v>133</v>
      </c>
      <c r="I74">
        <v>140</v>
      </c>
      <c r="J74">
        <v>2026</v>
      </c>
      <c r="K74" t="s">
        <v>52</v>
      </c>
      <c r="L74" t="s">
        <v>445</v>
      </c>
      <c r="M74" t="s">
        <v>48</v>
      </c>
      <c r="N74" t="s">
        <v>20</v>
      </c>
      <c r="O74" t="s">
        <v>42</v>
      </c>
      <c r="P74" t="s">
        <v>77</v>
      </c>
      <c r="Q74" t="s">
        <v>254</v>
      </c>
      <c r="R74" t="s">
        <v>297</v>
      </c>
      <c r="S74" t="s">
        <v>298</v>
      </c>
      <c r="T74" t="s">
        <v>44</v>
      </c>
    </row>
    <row r="75" spans="1:20" x14ac:dyDescent="0.2">
      <c r="A75" t="s">
        <v>383</v>
      </c>
      <c r="B75" t="s">
        <v>18</v>
      </c>
      <c r="C75" t="s">
        <v>19</v>
      </c>
      <c r="D75" s="21">
        <v>46238</v>
      </c>
      <c r="E75">
        <v>133</v>
      </c>
      <c r="F75">
        <v>154</v>
      </c>
      <c r="G75" s="28">
        <f>IF(ISNUMBER(H75),AVERAGE(H75:I75),AVERAGE(E75:F75))/700</f>
        <v>0.20499999999999999</v>
      </c>
      <c r="H75">
        <v>140</v>
      </c>
      <c r="I75">
        <v>147</v>
      </c>
      <c r="J75">
        <v>2026</v>
      </c>
      <c r="K75" t="s">
        <v>21</v>
      </c>
      <c r="L75" t="s">
        <v>445</v>
      </c>
      <c r="M75" t="s">
        <v>48</v>
      </c>
      <c r="N75" t="s">
        <v>20</v>
      </c>
      <c r="O75" t="s">
        <v>42</v>
      </c>
      <c r="P75" t="s">
        <v>57</v>
      </c>
      <c r="Q75" t="s">
        <v>254</v>
      </c>
      <c r="R75" t="s">
        <v>297</v>
      </c>
      <c r="S75" t="s">
        <v>298</v>
      </c>
      <c r="T75" t="s">
        <v>44</v>
      </c>
    </row>
    <row r="76" spans="1:20" x14ac:dyDescent="0.2">
      <c r="A76" t="s">
        <v>383</v>
      </c>
      <c r="B76" t="s">
        <v>18</v>
      </c>
      <c r="C76" t="s">
        <v>19</v>
      </c>
      <c r="D76" s="21">
        <v>46238</v>
      </c>
      <c r="E76">
        <v>140</v>
      </c>
      <c r="F76">
        <v>154</v>
      </c>
      <c r="G76" s="28">
        <f>IF(ISNUMBER(H76),AVERAGE(H76:I76),AVERAGE(E76:F76))/700</f>
        <v>0.215</v>
      </c>
      <c r="H76">
        <v>147</v>
      </c>
      <c r="I76">
        <v>154</v>
      </c>
      <c r="J76">
        <v>2026</v>
      </c>
      <c r="K76" t="s">
        <v>71</v>
      </c>
      <c r="L76" t="s">
        <v>445</v>
      </c>
      <c r="M76" t="s">
        <v>48</v>
      </c>
      <c r="N76" t="s">
        <v>20</v>
      </c>
      <c r="O76" t="s">
        <v>42</v>
      </c>
      <c r="P76" t="s">
        <v>77</v>
      </c>
      <c r="Q76" t="s">
        <v>254</v>
      </c>
      <c r="R76" t="s">
        <v>297</v>
      </c>
      <c r="S76" t="s">
        <v>298</v>
      </c>
      <c r="T76" t="s">
        <v>44</v>
      </c>
    </row>
    <row r="77" spans="1:20" x14ac:dyDescent="0.2">
      <c r="A77" t="s">
        <v>383</v>
      </c>
      <c r="B77" t="s">
        <v>18</v>
      </c>
      <c r="C77" t="s">
        <v>19</v>
      </c>
      <c r="D77" s="21">
        <v>46239</v>
      </c>
      <c r="E77">
        <v>126</v>
      </c>
      <c r="F77">
        <v>147</v>
      </c>
      <c r="G77" s="28">
        <f>IF(ISNUMBER(H77),AVERAGE(H77:I77),AVERAGE(E77:F77))/700</f>
        <v>0.19500000000000001</v>
      </c>
      <c r="H77">
        <v>133</v>
      </c>
      <c r="I77">
        <v>140</v>
      </c>
      <c r="J77">
        <v>2026</v>
      </c>
      <c r="K77" t="s">
        <v>52</v>
      </c>
      <c r="M77" t="s">
        <v>48</v>
      </c>
      <c r="N77" t="s">
        <v>20</v>
      </c>
      <c r="O77" t="s">
        <v>42</v>
      </c>
      <c r="P77" t="s">
        <v>77</v>
      </c>
      <c r="Q77" t="s">
        <v>254</v>
      </c>
      <c r="R77" t="s">
        <v>297</v>
      </c>
      <c r="S77" t="s">
        <v>298</v>
      </c>
      <c r="T77" t="s">
        <v>44</v>
      </c>
    </row>
    <row r="78" spans="1:20" x14ac:dyDescent="0.2">
      <c r="A78" t="s">
        <v>383</v>
      </c>
      <c r="B78" t="s">
        <v>18</v>
      </c>
      <c r="C78" t="s">
        <v>19</v>
      </c>
      <c r="D78" s="21">
        <v>46239</v>
      </c>
      <c r="E78">
        <v>133</v>
      </c>
      <c r="F78">
        <v>154</v>
      </c>
      <c r="G78" s="28">
        <f>IF(ISNUMBER(H78),AVERAGE(H78:I78),AVERAGE(E78:F78))/700</f>
        <v>0.20499999999999999</v>
      </c>
      <c r="H78">
        <v>140</v>
      </c>
      <c r="I78">
        <v>147</v>
      </c>
      <c r="J78">
        <v>2026</v>
      </c>
      <c r="K78" t="s">
        <v>21</v>
      </c>
      <c r="M78" t="s">
        <v>48</v>
      </c>
      <c r="N78" t="s">
        <v>20</v>
      </c>
      <c r="O78" t="s">
        <v>42</v>
      </c>
      <c r="P78" t="s">
        <v>57</v>
      </c>
      <c r="Q78" t="s">
        <v>254</v>
      </c>
      <c r="R78" t="s">
        <v>297</v>
      </c>
      <c r="S78" t="s">
        <v>298</v>
      </c>
      <c r="T78" t="s">
        <v>44</v>
      </c>
    </row>
    <row r="79" spans="1:20" x14ac:dyDescent="0.2">
      <c r="A79" t="s">
        <v>383</v>
      </c>
      <c r="B79" t="s">
        <v>18</v>
      </c>
      <c r="C79" t="s">
        <v>19</v>
      </c>
      <c r="D79" s="21">
        <v>46239</v>
      </c>
      <c r="E79">
        <v>140</v>
      </c>
      <c r="F79">
        <v>154</v>
      </c>
      <c r="G79" s="28">
        <f>IF(ISNUMBER(H79),AVERAGE(H79:I79),AVERAGE(E79:F79))/700</f>
        <v>0.215</v>
      </c>
      <c r="H79">
        <v>147</v>
      </c>
      <c r="I79">
        <v>154</v>
      </c>
      <c r="J79">
        <v>2026</v>
      </c>
      <c r="K79" t="s">
        <v>71</v>
      </c>
      <c r="M79" t="s">
        <v>48</v>
      </c>
      <c r="N79" t="s">
        <v>20</v>
      </c>
      <c r="O79" t="s">
        <v>42</v>
      </c>
      <c r="P79" t="s">
        <v>77</v>
      </c>
      <c r="Q79" t="s">
        <v>254</v>
      </c>
      <c r="R79" t="s">
        <v>297</v>
      </c>
      <c r="S79" t="s">
        <v>298</v>
      </c>
      <c r="T79" t="s">
        <v>44</v>
      </c>
    </row>
    <row r="80" spans="1:20" x14ac:dyDescent="0.2">
      <c r="A80" t="s">
        <v>383</v>
      </c>
      <c r="B80" t="s">
        <v>18</v>
      </c>
      <c r="C80" t="s">
        <v>19</v>
      </c>
      <c r="D80" s="21">
        <v>46240</v>
      </c>
      <c r="E80">
        <v>119</v>
      </c>
      <c r="F80">
        <v>140</v>
      </c>
      <c r="G80" s="28">
        <f>IF(ISNUMBER(H80),AVERAGE(H80:I80),AVERAGE(E80:F80))/700</f>
        <v>0.185</v>
      </c>
      <c r="H80">
        <v>126</v>
      </c>
      <c r="I80">
        <v>133</v>
      </c>
      <c r="J80">
        <v>2026</v>
      </c>
      <c r="K80" t="s">
        <v>52</v>
      </c>
      <c r="M80" t="s">
        <v>48</v>
      </c>
      <c r="N80" t="s">
        <v>20</v>
      </c>
      <c r="O80" t="s">
        <v>132</v>
      </c>
      <c r="P80" t="s">
        <v>77</v>
      </c>
      <c r="Q80" t="s">
        <v>254</v>
      </c>
      <c r="R80" t="s">
        <v>297</v>
      </c>
      <c r="S80" t="s">
        <v>298</v>
      </c>
      <c r="T80" t="s">
        <v>44</v>
      </c>
    </row>
    <row r="81" spans="1:20" x14ac:dyDescent="0.2">
      <c r="A81" t="s">
        <v>383</v>
      </c>
      <c r="B81" t="s">
        <v>18</v>
      </c>
      <c r="C81" t="s">
        <v>19</v>
      </c>
      <c r="D81" s="21">
        <v>46240</v>
      </c>
      <c r="E81">
        <v>133</v>
      </c>
      <c r="F81">
        <v>147</v>
      </c>
      <c r="G81" s="28">
        <f>IF(ISNUMBER(H81),AVERAGE(H81:I81),AVERAGE(E81:F81))/700</f>
        <v>0.2</v>
      </c>
      <c r="H81">
        <v>140</v>
      </c>
      <c r="I81">
        <v>140</v>
      </c>
      <c r="J81">
        <v>2026</v>
      </c>
      <c r="K81" t="s">
        <v>21</v>
      </c>
      <c r="M81" t="s">
        <v>48</v>
      </c>
      <c r="N81" t="s">
        <v>20</v>
      </c>
      <c r="O81" t="s">
        <v>132</v>
      </c>
      <c r="P81" t="s">
        <v>57</v>
      </c>
      <c r="Q81" t="s">
        <v>254</v>
      </c>
      <c r="R81" t="s">
        <v>297</v>
      </c>
      <c r="S81" t="s">
        <v>298</v>
      </c>
      <c r="T81" t="s">
        <v>44</v>
      </c>
    </row>
    <row r="82" spans="1:20" x14ac:dyDescent="0.2">
      <c r="A82" t="s">
        <v>383</v>
      </c>
      <c r="B82" t="s">
        <v>18</v>
      </c>
      <c r="C82" t="s">
        <v>19</v>
      </c>
      <c r="D82" s="21">
        <v>46240</v>
      </c>
      <c r="E82">
        <v>133</v>
      </c>
      <c r="F82">
        <v>147</v>
      </c>
      <c r="G82" s="28">
        <f>IF(ISNUMBER(H82),AVERAGE(H82:I82),AVERAGE(E82:F82))/700</f>
        <v>0.20499999999999999</v>
      </c>
      <c r="H82">
        <v>140</v>
      </c>
      <c r="I82">
        <v>147</v>
      </c>
      <c r="J82">
        <v>2026</v>
      </c>
      <c r="K82" t="s">
        <v>71</v>
      </c>
      <c r="M82" t="s">
        <v>48</v>
      </c>
      <c r="N82" t="s">
        <v>20</v>
      </c>
      <c r="O82" t="s">
        <v>132</v>
      </c>
      <c r="P82" t="s">
        <v>77</v>
      </c>
      <c r="Q82" t="s">
        <v>254</v>
      </c>
      <c r="R82" t="s">
        <v>297</v>
      </c>
      <c r="S82" t="s">
        <v>298</v>
      </c>
      <c r="T82" t="s">
        <v>44</v>
      </c>
    </row>
    <row r="83" spans="1:20" x14ac:dyDescent="0.2">
      <c r="A83" t="s">
        <v>383</v>
      </c>
      <c r="B83" t="s">
        <v>18</v>
      </c>
      <c r="C83" t="s">
        <v>19</v>
      </c>
      <c r="D83" s="21">
        <v>46241</v>
      </c>
      <c r="E83">
        <v>119</v>
      </c>
      <c r="F83">
        <v>140</v>
      </c>
      <c r="G83" s="28">
        <f>IF(ISNUMBER(H83),AVERAGE(H83:I83),AVERAGE(E83:F83))/700</f>
        <v>0.185</v>
      </c>
      <c r="H83">
        <v>126</v>
      </c>
      <c r="I83">
        <v>133</v>
      </c>
      <c r="J83">
        <v>2026</v>
      </c>
      <c r="K83" t="s">
        <v>52</v>
      </c>
      <c r="M83" t="s">
        <v>48</v>
      </c>
      <c r="N83" t="s">
        <v>20</v>
      </c>
      <c r="O83" t="s">
        <v>42</v>
      </c>
      <c r="P83" t="s">
        <v>77</v>
      </c>
      <c r="Q83" t="s">
        <v>254</v>
      </c>
      <c r="R83" t="s">
        <v>297</v>
      </c>
      <c r="S83" t="s">
        <v>298</v>
      </c>
      <c r="T83" t="s">
        <v>44</v>
      </c>
    </row>
    <row r="84" spans="1:20" x14ac:dyDescent="0.2">
      <c r="A84" t="s">
        <v>383</v>
      </c>
      <c r="B84" t="s">
        <v>18</v>
      </c>
      <c r="C84" t="s">
        <v>19</v>
      </c>
      <c r="D84" s="21">
        <v>46241</v>
      </c>
      <c r="E84">
        <v>133</v>
      </c>
      <c r="F84">
        <v>147</v>
      </c>
      <c r="G84" s="28">
        <f>IF(ISNUMBER(H84),AVERAGE(H84:I84),AVERAGE(E84:F84))/700</f>
        <v>0.2</v>
      </c>
      <c r="H84">
        <v>140</v>
      </c>
      <c r="I84">
        <v>140</v>
      </c>
      <c r="J84">
        <v>2026</v>
      </c>
      <c r="K84" t="s">
        <v>21</v>
      </c>
      <c r="M84" t="s">
        <v>48</v>
      </c>
      <c r="N84" t="s">
        <v>20</v>
      </c>
      <c r="O84" t="s">
        <v>42</v>
      </c>
      <c r="P84" t="s">
        <v>57</v>
      </c>
      <c r="Q84" t="s">
        <v>254</v>
      </c>
      <c r="R84" t="s">
        <v>297</v>
      </c>
      <c r="S84" t="s">
        <v>298</v>
      </c>
      <c r="T84" t="s">
        <v>44</v>
      </c>
    </row>
    <row r="85" spans="1:20" x14ac:dyDescent="0.2">
      <c r="A85" t="s">
        <v>383</v>
      </c>
      <c r="B85" t="s">
        <v>18</v>
      </c>
      <c r="C85" t="s">
        <v>19</v>
      </c>
      <c r="D85" s="21">
        <v>46241</v>
      </c>
      <c r="E85">
        <v>133</v>
      </c>
      <c r="F85">
        <v>147</v>
      </c>
      <c r="G85" s="28">
        <f>IF(ISNUMBER(H85),AVERAGE(H85:I85),AVERAGE(E85:F85))/700</f>
        <v>0.20499999999999999</v>
      </c>
      <c r="H85">
        <v>140</v>
      </c>
      <c r="I85">
        <v>147</v>
      </c>
      <c r="J85">
        <v>2026</v>
      </c>
      <c r="K85" t="s">
        <v>71</v>
      </c>
      <c r="M85" t="s">
        <v>48</v>
      </c>
      <c r="N85" t="s">
        <v>20</v>
      </c>
      <c r="O85" t="s">
        <v>42</v>
      </c>
      <c r="P85" t="s">
        <v>77</v>
      </c>
      <c r="Q85" t="s">
        <v>254</v>
      </c>
      <c r="R85" t="s">
        <v>297</v>
      </c>
      <c r="S85" t="s">
        <v>298</v>
      </c>
      <c r="T85" t="s">
        <v>44</v>
      </c>
    </row>
    <row r="86" spans="1:20" x14ac:dyDescent="0.2">
      <c r="A86" t="s">
        <v>383</v>
      </c>
      <c r="B86" t="s">
        <v>18</v>
      </c>
      <c r="C86" t="s">
        <v>19</v>
      </c>
      <c r="D86" s="21">
        <v>46244</v>
      </c>
      <c r="E86">
        <v>112</v>
      </c>
      <c r="F86">
        <v>133</v>
      </c>
      <c r="G86" s="28">
        <f>IF(ISNUMBER(H86),AVERAGE(H86:I86),AVERAGE(E86:F86))/700</f>
        <v>0.17499999999999999</v>
      </c>
      <c r="H86">
        <v>119</v>
      </c>
      <c r="I86">
        <v>126</v>
      </c>
      <c r="J86">
        <v>2026</v>
      </c>
      <c r="K86" t="s">
        <v>52</v>
      </c>
      <c r="M86" t="s">
        <v>48</v>
      </c>
      <c r="N86" t="s">
        <v>20</v>
      </c>
      <c r="O86" t="s">
        <v>132</v>
      </c>
      <c r="P86" t="s">
        <v>77</v>
      </c>
      <c r="Q86" t="s">
        <v>254</v>
      </c>
      <c r="R86" t="s">
        <v>297</v>
      </c>
      <c r="S86" t="s">
        <v>298</v>
      </c>
      <c r="T86" t="s">
        <v>44</v>
      </c>
    </row>
    <row r="87" spans="1:20" x14ac:dyDescent="0.2">
      <c r="A87" t="s">
        <v>383</v>
      </c>
      <c r="B87" t="s">
        <v>18</v>
      </c>
      <c r="C87" t="s">
        <v>19</v>
      </c>
      <c r="D87" s="21">
        <v>46244</v>
      </c>
      <c r="E87">
        <v>126</v>
      </c>
      <c r="F87">
        <v>147</v>
      </c>
      <c r="G87" s="28">
        <f>IF(ISNUMBER(H87),AVERAGE(H87:I87),AVERAGE(E87:F87))/700</f>
        <v>0.19500000000000001</v>
      </c>
      <c r="H87">
        <v>133</v>
      </c>
      <c r="I87">
        <v>140</v>
      </c>
      <c r="J87">
        <v>2026</v>
      </c>
      <c r="K87" t="s">
        <v>71</v>
      </c>
      <c r="M87" t="s">
        <v>48</v>
      </c>
      <c r="N87" t="s">
        <v>20</v>
      </c>
      <c r="O87" t="s">
        <v>132</v>
      </c>
      <c r="P87" t="s">
        <v>77</v>
      </c>
      <c r="Q87" t="s">
        <v>254</v>
      </c>
      <c r="R87" t="s">
        <v>297</v>
      </c>
      <c r="S87" t="s">
        <v>298</v>
      </c>
      <c r="T87" t="s">
        <v>44</v>
      </c>
    </row>
    <row r="88" spans="1:20" x14ac:dyDescent="0.2">
      <c r="A88" t="s">
        <v>383</v>
      </c>
      <c r="B88" t="s">
        <v>18</v>
      </c>
      <c r="C88" t="s">
        <v>19</v>
      </c>
      <c r="D88" s="21">
        <v>46244</v>
      </c>
      <c r="E88">
        <v>126</v>
      </c>
      <c r="F88">
        <v>147</v>
      </c>
      <c r="G88" s="28">
        <f>IF(ISNUMBER(H88),AVERAGE(H88:I88),AVERAGE(E88:F88))/700</f>
        <v>0.19500000000000001</v>
      </c>
      <c r="H88">
        <v>133</v>
      </c>
      <c r="I88">
        <v>140</v>
      </c>
      <c r="J88">
        <v>2026</v>
      </c>
      <c r="K88" t="s">
        <v>21</v>
      </c>
      <c r="M88" t="s">
        <v>48</v>
      </c>
      <c r="N88" t="s">
        <v>20</v>
      </c>
      <c r="O88" t="s">
        <v>132</v>
      </c>
      <c r="P88" t="s">
        <v>57</v>
      </c>
      <c r="Q88" t="s">
        <v>254</v>
      </c>
      <c r="R88" t="s">
        <v>297</v>
      </c>
      <c r="S88" t="s">
        <v>298</v>
      </c>
      <c r="T88" t="s">
        <v>44</v>
      </c>
    </row>
    <row r="89" spans="1:20" x14ac:dyDescent="0.2">
      <c r="A89" t="s">
        <v>383</v>
      </c>
      <c r="B89" t="s">
        <v>18</v>
      </c>
      <c r="C89" t="s">
        <v>19</v>
      </c>
      <c r="D89" s="21">
        <v>46245</v>
      </c>
      <c r="E89">
        <v>112</v>
      </c>
      <c r="F89">
        <v>133</v>
      </c>
      <c r="G89" s="28">
        <f>IF(ISNUMBER(H89),AVERAGE(H89:I89),AVERAGE(E89:F89))/700</f>
        <v>0.17499999999999999</v>
      </c>
      <c r="H89">
        <v>119</v>
      </c>
      <c r="I89">
        <v>126</v>
      </c>
      <c r="J89">
        <v>2026</v>
      </c>
      <c r="K89" t="s">
        <v>52</v>
      </c>
      <c r="M89" t="s">
        <v>48</v>
      </c>
      <c r="N89" t="s">
        <v>20</v>
      </c>
      <c r="O89" t="s">
        <v>42</v>
      </c>
      <c r="P89" t="s">
        <v>77</v>
      </c>
      <c r="Q89" t="s">
        <v>254</v>
      </c>
      <c r="R89" t="s">
        <v>297</v>
      </c>
      <c r="S89" t="s">
        <v>298</v>
      </c>
      <c r="T89" t="s">
        <v>44</v>
      </c>
    </row>
    <row r="90" spans="1:20" x14ac:dyDescent="0.2">
      <c r="A90" t="s">
        <v>383</v>
      </c>
      <c r="B90" t="s">
        <v>18</v>
      </c>
      <c r="C90" t="s">
        <v>19</v>
      </c>
      <c r="D90" s="21">
        <v>46245</v>
      </c>
      <c r="E90">
        <v>126</v>
      </c>
      <c r="F90">
        <v>147</v>
      </c>
      <c r="G90" s="28">
        <f>IF(ISNUMBER(H90),AVERAGE(H90:I90),AVERAGE(E90:F90))/700</f>
        <v>0.19500000000000001</v>
      </c>
      <c r="H90">
        <v>133</v>
      </c>
      <c r="I90">
        <v>140</v>
      </c>
      <c r="J90">
        <v>2026</v>
      </c>
      <c r="K90" t="s">
        <v>21</v>
      </c>
      <c r="M90" t="s">
        <v>48</v>
      </c>
      <c r="N90" t="s">
        <v>20</v>
      </c>
      <c r="O90" t="s">
        <v>42</v>
      </c>
      <c r="P90" t="s">
        <v>57</v>
      </c>
      <c r="Q90" t="s">
        <v>254</v>
      </c>
      <c r="R90" t="s">
        <v>297</v>
      </c>
      <c r="S90" t="s">
        <v>298</v>
      </c>
      <c r="T90" t="s">
        <v>44</v>
      </c>
    </row>
    <row r="91" spans="1:20" x14ac:dyDescent="0.2">
      <c r="A91" t="s">
        <v>383</v>
      </c>
      <c r="B91" t="s">
        <v>18</v>
      </c>
      <c r="C91" t="s">
        <v>19</v>
      </c>
      <c r="D91" s="21">
        <v>46245</v>
      </c>
      <c r="E91">
        <v>126</v>
      </c>
      <c r="F91">
        <v>147</v>
      </c>
      <c r="G91" s="28">
        <f>IF(ISNUMBER(H91),AVERAGE(H91:I91),AVERAGE(E91:F91))/700</f>
        <v>0.19500000000000001</v>
      </c>
      <c r="H91">
        <v>133</v>
      </c>
      <c r="I91">
        <v>140</v>
      </c>
      <c r="J91">
        <v>2026</v>
      </c>
      <c r="K91" t="s">
        <v>71</v>
      </c>
      <c r="M91" t="s">
        <v>48</v>
      </c>
      <c r="N91" t="s">
        <v>20</v>
      </c>
      <c r="O91" t="s">
        <v>42</v>
      </c>
      <c r="P91" t="s">
        <v>77</v>
      </c>
      <c r="Q91" t="s">
        <v>254</v>
      </c>
      <c r="R91" t="s">
        <v>297</v>
      </c>
      <c r="S91" t="s">
        <v>298</v>
      </c>
      <c r="T91" t="s">
        <v>44</v>
      </c>
    </row>
    <row r="92" spans="1:20" x14ac:dyDescent="0.2">
      <c r="A92" t="s">
        <v>383</v>
      </c>
      <c r="B92" t="s">
        <v>18</v>
      </c>
      <c r="C92" t="s">
        <v>19</v>
      </c>
      <c r="D92" s="21">
        <v>46246</v>
      </c>
      <c r="E92">
        <v>112</v>
      </c>
      <c r="F92">
        <v>133</v>
      </c>
      <c r="G92" s="28">
        <f>IF(ISNUMBER(H92),AVERAGE(H92:I92),AVERAGE(E92:F92))/700</f>
        <v>0.17499999999999999</v>
      </c>
      <c r="H92">
        <v>119</v>
      </c>
      <c r="I92">
        <v>126</v>
      </c>
      <c r="J92">
        <v>2026</v>
      </c>
      <c r="K92" t="s">
        <v>52</v>
      </c>
      <c r="M92" t="s">
        <v>48</v>
      </c>
      <c r="N92" t="s">
        <v>20</v>
      </c>
      <c r="O92" t="s">
        <v>42</v>
      </c>
      <c r="P92" t="s">
        <v>77</v>
      </c>
      <c r="Q92" t="s">
        <v>254</v>
      </c>
      <c r="R92" t="s">
        <v>297</v>
      </c>
      <c r="S92" t="s">
        <v>298</v>
      </c>
      <c r="T92" t="s">
        <v>44</v>
      </c>
    </row>
    <row r="93" spans="1:20" x14ac:dyDescent="0.2">
      <c r="A93" t="s">
        <v>383</v>
      </c>
      <c r="B93" t="s">
        <v>18</v>
      </c>
      <c r="C93" t="s">
        <v>19</v>
      </c>
      <c r="D93" s="21">
        <v>46246</v>
      </c>
      <c r="E93">
        <v>126</v>
      </c>
      <c r="F93">
        <v>147</v>
      </c>
      <c r="G93" s="28">
        <f>IF(ISNUMBER(H93),AVERAGE(H93:I93),AVERAGE(E93:F93))/700</f>
        <v>0.19500000000000001</v>
      </c>
      <c r="H93">
        <v>133</v>
      </c>
      <c r="I93">
        <v>140</v>
      </c>
      <c r="J93">
        <v>2026</v>
      </c>
      <c r="K93" t="s">
        <v>21</v>
      </c>
      <c r="M93" t="s">
        <v>48</v>
      </c>
      <c r="N93" t="s">
        <v>20</v>
      </c>
      <c r="O93" t="s">
        <v>42</v>
      </c>
      <c r="P93" t="s">
        <v>57</v>
      </c>
      <c r="Q93" t="s">
        <v>254</v>
      </c>
      <c r="R93" t="s">
        <v>297</v>
      </c>
      <c r="S93" t="s">
        <v>298</v>
      </c>
      <c r="T93" t="s">
        <v>44</v>
      </c>
    </row>
    <row r="94" spans="1:20" x14ac:dyDescent="0.2">
      <c r="A94" t="s">
        <v>383</v>
      </c>
      <c r="B94" t="s">
        <v>18</v>
      </c>
      <c r="C94" t="s">
        <v>19</v>
      </c>
      <c r="D94" s="21">
        <v>46246</v>
      </c>
      <c r="E94">
        <v>126</v>
      </c>
      <c r="F94">
        <v>147</v>
      </c>
      <c r="G94" s="28">
        <f>IF(ISNUMBER(H94),AVERAGE(H94:I94),AVERAGE(E94:F94))/700</f>
        <v>0.19500000000000001</v>
      </c>
      <c r="H94">
        <v>133</v>
      </c>
      <c r="I94">
        <v>140</v>
      </c>
      <c r="J94">
        <v>2026</v>
      </c>
      <c r="K94" t="s">
        <v>71</v>
      </c>
      <c r="M94" t="s">
        <v>48</v>
      </c>
      <c r="N94" t="s">
        <v>20</v>
      </c>
      <c r="O94" t="s">
        <v>42</v>
      </c>
      <c r="P94" t="s">
        <v>77</v>
      </c>
      <c r="Q94" t="s">
        <v>254</v>
      </c>
      <c r="R94" t="s">
        <v>297</v>
      </c>
      <c r="S94" t="s">
        <v>298</v>
      </c>
      <c r="T94" t="s">
        <v>44</v>
      </c>
    </row>
    <row r="95" spans="1:20" x14ac:dyDescent="0.2">
      <c r="A95" t="s">
        <v>383</v>
      </c>
      <c r="B95" t="s">
        <v>18</v>
      </c>
      <c r="C95" t="s">
        <v>19</v>
      </c>
      <c r="D95" s="21">
        <v>46247</v>
      </c>
      <c r="E95">
        <v>112</v>
      </c>
      <c r="F95">
        <v>133</v>
      </c>
      <c r="G95" s="28">
        <f>IF(ISNUMBER(H95),AVERAGE(H95:I95),AVERAGE(E95:F95))/700</f>
        <v>0.17499999999999999</v>
      </c>
      <c r="H95">
        <v>119</v>
      </c>
      <c r="I95">
        <v>126</v>
      </c>
      <c r="J95">
        <v>2026</v>
      </c>
      <c r="K95" t="s">
        <v>52</v>
      </c>
      <c r="M95" t="s">
        <v>489</v>
      </c>
      <c r="N95" t="s">
        <v>20</v>
      </c>
      <c r="O95" t="s">
        <v>490</v>
      </c>
      <c r="P95" t="s">
        <v>77</v>
      </c>
      <c r="Q95" t="s">
        <v>254</v>
      </c>
      <c r="R95" t="s">
        <v>297</v>
      </c>
      <c r="S95" t="s">
        <v>298</v>
      </c>
      <c r="T95" t="s">
        <v>44</v>
      </c>
    </row>
    <row r="96" spans="1:20" x14ac:dyDescent="0.2">
      <c r="A96" t="s">
        <v>383</v>
      </c>
      <c r="B96" t="s">
        <v>18</v>
      </c>
      <c r="C96" t="s">
        <v>19</v>
      </c>
      <c r="D96" s="21">
        <v>46247</v>
      </c>
      <c r="E96">
        <v>126</v>
      </c>
      <c r="F96">
        <v>154</v>
      </c>
      <c r="G96" s="28">
        <f>IF(ISNUMBER(H96),AVERAGE(H96:I96),AVERAGE(E96:F96))/700</f>
        <v>0.2</v>
      </c>
      <c r="H96">
        <v>133</v>
      </c>
      <c r="I96">
        <v>147</v>
      </c>
      <c r="J96">
        <v>2026</v>
      </c>
      <c r="K96" t="s">
        <v>71</v>
      </c>
      <c r="M96" t="s">
        <v>489</v>
      </c>
      <c r="N96" t="s">
        <v>20</v>
      </c>
      <c r="O96" t="s">
        <v>490</v>
      </c>
      <c r="P96" t="s">
        <v>77</v>
      </c>
      <c r="Q96" t="s">
        <v>254</v>
      </c>
      <c r="R96" t="s">
        <v>297</v>
      </c>
      <c r="S96" t="s">
        <v>298</v>
      </c>
      <c r="T96" t="s">
        <v>44</v>
      </c>
    </row>
    <row r="97" spans="1:20" x14ac:dyDescent="0.2">
      <c r="A97" t="s">
        <v>383</v>
      </c>
      <c r="B97" t="s">
        <v>18</v>
      </c>
      <c r="C97" t="s">
        <v>19</v>
      </c>
      <c r="D97" s="21">
        <v>46247</v>
      </c>
      <c r="E97">
        <v>126</v>
      </c>
      <c r="F97">
        <v>147</v>
      </c>
      <c r="G97" s="28">
        <f>IF(ISNUMBER(H97),AVERAGE(H97:I97),AVERAGE(E97:F97))/700</f>
        <v>0.2</v>
      </c>
      <c r="H97">
        <v>140</v>
      </c>
      <c r="I97">
        <v>140</v>
      </c>
      <c r="J97">
        <v>2026</v>
      </c>
      <c r="K97" t="s">
        <v>21</v>
      </c>
      <c r="M97" t="s">
        <v>489</v>
      </c>
      <c r="N97" t="s">
        <v>20</v>
      </c>
      <c r="O97" t="s">
        <v>490</v>
      </c>
      <c r="P97" t="s">
        <v>57</v>
      </c>
      <c r="Q97" t="s">
        <v>254</v>
      </c>
      <c r="R97" t="s">
        <v>297</v>
      </c>
      <c r="S97" t="s">
        <v>298</v>
      </c>
      <c r="T97" t="s">
        <v>44</v>
      </c>
    </row>
    <row r="98" spans="1:20" hidden="1" x14ac:dyDescent="0.2">
      <c r="A98" t="s">
        <v>63</v>
      </c>
      <c r="B98" t="s">
        <v>73</v>
      </c>
      <c r="C98" t="s">
        <v>74</v>
      </c>
      <c r="D98" s="21">
        <v>46024</v>
      </c>
      <c r="E98">
        <v>16.850000000000001</v>
      </c>
      <c r="F98">
        <v>16.850000000000001</v>
      </c>
      <c r="G98" s="28">
        <f>IF(ISNUMBER(H98),AVERAGE(H98:I98),AVERAGE(E98:F98))/45</f>
        <v>0.37444444444444447</v>
      </c>
      <c r="J98">
        <v>2025</v>
      </c>
      <c r="K98" t="s">
        <v>60</v>
      </c>
      <c r="L98" t="s">
        <v>56</v>
      </c>
      <c r="M98" t="s">
        <v>62</v>
      </c>
      <c r="N98" t="s">
        <v>20</v>
      </c>
      <c r="Q98" t="s">
        <v>84</v>
      </c>
      <c r="R98" t="s">
        <v>65</v>
      </c>
      <c r="S98" t="s">
        <v>66</v>
      </c>
      <c r="T98" t="s">
        <v>44</v>
      </c>
    </row>
    <row r="99" spans="1:20" hidden="1" x14ac:dyDescent="0.2">
      <c r="A99" t="s">
        <v>63</v>
      </c>
      <c r="B99" t="s">
        <v>73</v>
      </c>
      <c r="C99" t="s">
        <v>74</v>
      </c>
      <c r="D99" s="21">
        <v>46024</v>
      </c>
      <c r="E99">
        <v>16.850000000000001</v>
      </c>
      <c r="F99">
        <v>16.850000000000001</v>
      </c>
      <c r="G99" s="28">
        <f>IF(ISNUMBER(H99),AVERAGE(H99:I99),AVERAGE(E99:F99))/45</f>
        <v>0.37444444444444447</v>
      </c>
      <c r="J99">
        <v>2025</v>
      </c>
      <c r="K99" t="s">
        <v>76</v>
      </c>
      <c r="L99" t="s">
        <v>56</v>
      </c>
      <c r="M99" t="s">
        <v>62</v>
      </c>
      <c r="N99" t="s">
        <v>20</v>
      </c>
      <c r="Q99" t="s">
        <v>84</v>
      </c>
      <c r="R99" t="s">
        <v>65</v>
      </c>
      <c r="S99" t="s">
        <v>66</v>
      </c>
      <c r="T99" t="s">
        <v>44</v>
      </c>
    </row>
    <row r="100" spans="1:20" hidden="1" x14ac:dyDescent="0.2">
      <c r="A100" t="s">
        <v>63</v>
      </c>
      <c r="B100" t="s">
        <v>73</v>
      </c>
      <c r="C100" t="s">
        <v>74</v>
      </c>
      <c r="D100" s="21">
        <v>46024</v>
      </c>
      <c r="E100">
        <v>16.850000000000001</v>
      </c>
      <c r="F100">
        <v>17.850000000000001</v>
      </c>
      <c r="G100" s="28">
        <f>IF(ISNUMBER(H100),AVERAGE(H100:I100),AVERAGE(E100:F100))/45</f>
        <v>0.3855555555555556</v>
      </c>
      <c r="J100">
        <v>2025</v>
      </c>
      <c r="K100" t="s">
        <v>75</v>
      </c>
      <c r="L100" t="s">
        <v>56</v>
      </c>
      <c r="M100" t="s">
        <v>62</v>
      </c>
      <c r="N100" t="s">
        <v>20</v>
      </c>
      <c r="Q100" t="s">
        <v>84</v>
      </c>
      <c r="R100" t="s">
        <v>65</v>
      </c>
      <c r="S100" t="s">
        <v>66</v>
      </c>
      <c r="T100" t="s">
        <v>44</v>
      </c>
    </row>
    <row r="101" spans="1:20" x14ac:dyDescent="0.2">
      <c r="A101" t="s">
        <v>63</v>
      </c>
      <c r="B101" t="s">
        <v>18</v>
      </c>
      <c r="C101" t="s">
        <v>19</v>
      </c>
      <c r="D101" s="21">
        <v>46024</v>
      </c>
      <c r="E101">
        <v>295</v>
      </c>
      <c r="F101">
        <v>305</v>
      </c>
      <c r="G101" s="28">
        <f>IF(ISNUMBER(H101),AVERAGE(H101:I101),AVERAGE(E101:F101))/700</f>
        <v>0.42857142857142855</v>
      </c>
      <c r="J101">
        <v>2025</v>
      </c>
      <c r="K101" t="s">
        <v>68</v>
      </c>
      <c r="L101" t="s">
        <v>56</v>
      </c>
      <c r="M101" t="s">
        <v>62</v>
      </c>
      <c r="N101" t="s">
        <v>20</v>
      </c>
      <c r="Q101" t="s">
        <v>84</v>
      </c>
      <c r="R101" t="s">
        <v>65</v>
      </c>
      <c r="S101" t="s">
        <v>66</v>
      </c>
      <c r="T101" t="s">
        <v>44</v>
      </c>
    </row>
    <row r="102" spans="1:20" x14ac:dyDescent="0.2">
      <c r="A102" t="s">
        <v>63</v>
      </c>
      <c r="B102" t="s">
        <v>18</v>
      </c>
      <c r="C102" t="s">
        <v>19</v>
      </c>
      <c r="D102" s="21">
        <v>46024</v>
      </c>
      <c r="E102">
        <v>295</v>
      </c>
      <c r="F102">
        <v>305</v>
      </c>
      <c r="G102" s="28">
        <f>IF(ISNUMBER(H102),AVERAGE(H102:I102),AVERAGE(E102:F102))/700</f>
        <v>0.42857142857142855</v>
      </c>
      <c r="J102">
        <v>2025</v>
      </c>
      <c r="K102" t="s">
        <v>67</v>
      </c>
      <c r="L102" t="s">
        <v>56</v>
      </c>
      <c r="M102" t="s">
        <v>62</v>
      </c>
      <c r="N102" t="s">
        <v>20</v>
      </c>
      <c r="Q102" t="s">
        <v>84</v>
      </c>
      <c r="R102" t="s">
        <v>65</v>
      </c>
      <c r="S102" t="s">
        <v>66</v>
      </c>
      <c r="T102" t="s">
        <v>44</v>
      </c>
    </row>
    <row r="103" spans="1:20" x14ac:dyDescent="0.2">
      <c r="A103" t="s">
        <v>63</v>
      </c>
      <c r="B103" t="s">
        <v>18</v>
      </c>
      <c r="C103" t="s">
        <v>19</v>
      </c>
      <c r="D103" s="21">
        <v>46024</v>
      </c>
      <c r="E103">
        <v>295</v>
      </c>
      <c r="F103">
        <v>305</v>
      </c>
      <c r="G103" s="28">
        <f>IF(ISNUMBER(H103),AVERAGE(H103:I103),AVERAGE(E103:F103))/700</f>
        <v>0.42857142857142855</v>
      </c>
      <c r="J103">
        <v>2025</v>
      </c>
      <c r="K103" t="s">
        <v>64</v>
      </c>
      <c r="L103" t="s">
        <v>56</v>
      </c>
      <c r="M103" t="s">
        <v>62</v>
      </c>
      <c r="N103" t="s">
        <v>20</v>
      </c>
      <c r="Q103" t="s">
        <v>84</v>
      </c>
      <c r="R103" t="s">
        <v>65</v>
      </c>
      <c r="S103" t="s">
        <v>66</v>
      </c>
      <c r="T103" t="s">
        <v>44</v>
      </c>
    </row>
    <row r="104" spans="1:20" x14ac:dyDescent="0.2">
      <c r="A104" t="s">
        <v>63</v>
      </c>
      <c r="B104" t="s">
        <v>54</v>
      </c>
      <c r="C104" t="s">
        <v>19</v>
      </c>
      <c r="D104" s="21">
        <v>46024</v>
      </c>
      <c r="E104">
        <v>29.85</v>
      </c>
      <c r="F104">
        <v>30.85</v>
      </c>
      <c r="G104" s="28">
        <f>IF(ISNUMBER(H104),AVERAGE(H104:I104),AVERAGE(E104:F104))/65</f>
        <v>0.46692307692307694</v>
      </c>
      <c r="J104">
        <v>2025</v>
      </c>
      <c r="K104" t="s">
        <v>61</v>
      </c>
      <c r="L104" t="s">
        <v>56</v>
      </c>
      <c r="M104" t="s">
        <v>62</v>
      </c>
      <c r="N104" t="s">
        <v>20</v>
      </c>
      <c r="Q104" t="s">
        <v>84</v>
      </c>
      <c r="R104" t="s">
        <v>65</v>
      </c>
      <c r="S104" t="s">
        <v>66</v>
      </c>
      <c r="T104" t="s">
        <v>44</v>
      </c>
    </row>
    <row r="105" spans="1:20" x14ac:dyDescent="0.2">
      <c r="A105" t="s">
        <v>63</v>
      </c>
      <c r="B105" t="s">
        <v>54</v>
      </c>
      <c r="C105" t="s">
        <v>19</v>
      </c>
      <c r="D105" s="21">
        <v>46024</v>
      </c>
      <c r="E105">
        <v>29.85</v>
      </c>
      <c r="F105">
        <v>30.85</v>
      </c>
      <c r="G105" s="28">
        <f>IF(ISNUMBER(H105),AVERAGE(H105:I105),AVERAGE(E105:F105))/65</f>
        <v>0.46692307692307694</v>
      </c>
      <c r="J105">
        <v>2025</v>
      </c>
      <c r="K105" t="s">
        <v>55</v>
      </c>
      <c r="L105" t="s">
        <v>56</v>
      </c>
      <c r="M105" t="s">
        <v>62</v>
      </c>
      <c r="N105" t="s">
        <v>20</v>
      </c>
      <c r="Q105" t="s">
        <v>84</v>
      </c>
      <c r="R105" t="s">
        <v>65</v>
      </c>
      <c r="S105" t="s">
        <v>66</v>
      </c>
      <c r="T105" t="s">
        <v>44</v>
      </c>
    </row>
    <row r="106" spans="1:20" hidden="1" x14ac:dyDescent="0.2">
      <c r="A106" t="s">
        <v>63</v>
      </c>
      <c r="B106" t="s">
        <v>73</v>
      </c>
      <c r="C106" t="s">
        <v>74</v>
      </c>
      <c r="D106" s="21">
        <v>46028</v>
      </c>
      <c r="E106">
        <v>14.85</v>
      </c>
      <c r="F106">
        <v>16.850000000000001</v>
      </c>
      <c r="G106" s="28">
        <f>IF(ISNUMBER(H106),AVERAGE(H106:I106),AVERAGE(E106:F106))/45</f>
        <v>0.35222222222222227</v>
      </c>
      <c r="J106">
        <v>2025</v>
      </c>
      <c r="K106" t="s">
        <v>76</v>
      </c>
      <c r="L106" t="s">
        <v>56</v>
      </c>
      <c r="M106" t="s">
        <v>72</v>
      </c>
      <c r="N106" t="s">
        <v>20</v>
      </c>
      <c r="O106" t="s">
        <v>70</v>
      </c>
      <c r="Q106" t="s">
        <v>84</v>
      </c>
      <c r="R106" t="s">
        <v>65</v>
      </c>
      <c r="S106" t="s">
        <v>66</v>
      </c>
      <c r="T106" t="s">
        <v>44</v>
      </c>
    </row>
    <row r="107" spans="1:20" hidden="1" x14ac:dyDescent="0.2">
      <c r="A107" t="s">
        <v>63</v>
      </c>
      <c r="B107" t="s">
        <v>73</v>
      </c>
      <c r="C107" t="s">
        <v>74</v>
      </c>
      <c r="D107" s="21">
        <v>46028</v>
      </c>
      <c r="E107">
        <v>15.85</v>
      </c>
      <c r="F107">
        <v>17.850000000000001</v>
      </c>
      <c r="G107" s="28">
        <f>IF(ISNUMBER(H107),AVERAGE(H107:I107),AVERAGE(E107:F107))/45</f>
        <v>0.37444444444444447</v>
      </c>
      <c r="J107">
        <v>2025</v>
      </c>
      <c r="K107" t="s">
        <v>75</v>
      </c>
      <c r="L107" t="s">
        <v>56</v>
      </c>
      <c r="M107" t="s">
        <v>72</v>
      </c>
      <c r="N107" t="s">
        <v>20</v>
      </c>
      <c r="O107" t="s">
        <v>70</v>
      </c>
      <c r="Q107" t="s">
        <v>84</v>
      </c>
      <c r="R107" t="s">
        <v>65</v>
      </c>
      <c r="S107" t="s">
        <v>66</v>
      </c>
      <c r="T107" t="s">
        <v>44</v>
      </c>
    </row>
    <row r="108" spans="1:20" hidden="1" x14ac:dyDescent="0.2">
      <c r="A108" t="s">
        <v>63</v>
      </c>
      <c r="B108" t="s">
        <v>73</v>
      </c>
      <c r="C108" t="s">
        <v>74</v>
      </c>
      <c r="D108" s="21">
        <v>46028</v>
      </c>
      <c r="E108">
        <v>16.850000000000001</v>
      </c>
      <c r="F108">
        <v>17.850000000000001</v>
      </c>
      <c r="G108" s="28">
        <f>IF(ISNUMBER(H108),AVERAGE(H108:I108),AVERAGE(E108:F108))/45</f>
        <v>0.3855555555555556</v>
      </c>
      <c r="J108">
        <v>2025</v>
      </c>
      <c r="K108" t="s">
        <v>60</v>
      </c>
      <c r="L108" t="s">
        <v>56</v>
      </c>
      <c r="M108" t="s">
        <v>72</v>
      </c>
      <c r="N108" t="s">
        <v>20</v>
      </c>
      <c r="O108" t="s">
        <v>70</v>
      </c>
      <c r="Q108" t="s">
        <v>84</v>
      </c>
      <c r="R108" t="s">
        <v>65</v>
      </c>
      <c r="S108" t="s">
        <v>66</v>
      </c>
      <c r="T108" t="s">
        <v>44</v>
      </c>
    </row>
    <row r="109" spans="1:20" x14ac:dyDescent="0.2">
      <c r="A109" t="s">
        <v>63</v>
      </c>
      <c r="B109" t="s">
        <v>18</v>
      </c>
      <c r="C109" t="s">
        <v>19</v>
      </c>
      <c r="D109" s="21">
        <v>46028</v>
      </c>
      <c r="E109">
        <v>285</v>
      </c>
      <c r="F109">
        <v>295</v>
      </c>
      <c r="G109" s="28">
        <f>IF(ISNUMBER(H109),AVERAGE(H109:I109),AVERAGE(E109:F109))/700</f>
        <v>0.41428571428571431</v>
      </c>
      <c r="J109">
        <v>2025</v>
      </c>
      <c r="K109" t="s">
        <v>67</v>
      </c>
      <c r="L109" t="s">
        <v>56</v>
      </c>
      <c r="M109" t="s">
        <v>72</v>
      </c>
      <c r="N109" t="s">
        <v>20</v>
      </c>
      <c r="O109" t="s">
        <v>70</v>
      </c>
      <c r="Q109" t="s">
        <v>84</v>
      </c>
      <c r="R109" t="s">
        <v>65</v>
      </c>
      <c r="S109" t="s">
        <v>66</v>
      </c>
      <c r="T109" t="s">
        <v>44</v>
      </c>
    </row>
    <row r="110" spans="1:20" x14ac:dyDescent="0.2">
      <c r="A110" t="s">
        <v>63</v>
      </c>
      <c r="B110" t="s">
        <v>18</v>
      </c>
      <c r="C110" t="s">
        <v>19</v>
      </c>
      <c r="D110" s="21">
        <v>46028</v>
      </c>
      <c r="E110">
        <v>285</v>
      </c>
      <c r="F110">
        <v>295</v>
      </c>
      <c r="G110" s="28">
        <f>IF(ISNUMBER(H110),AVERAGE(H110:I110),AVERAGE(E110:F110))/700</f>
        <v>0.41428571428571431</v>
      </c>
      <c r="J110">
        <v>2025</v>
      </c>
      <c r="K110" t="s">
        <v>68</v>
      </c>
      <c r="L110" t="s">
        <v>56</v>
      </c>
      <c r="M110" t="s">
        <v>72</v>
      </c>
      <c r="N110" t="s">
        <v>20</v>
      </c>
      <c r="O110" t="s">
        <v>70</v>
      </c>
      <c r="Q110" t="s">
        <v>84</v>
      </c>
      <c r="R110" t="s">
        <v>65</v>
      </c>
      <c r="S110" t="s">
        <v>66</v>
      </c>
      <c r="T110" t="s">
        <v>44</v>
      </c>
    </row>
    <row r="111" spans="1:20" x14ac:dyDescent="0.2">
      <c r="A111" t="s">
        <v>63</v>
      </c>
      <c r="B111" t="s">
        <v>18</v>
      </c>
      <c r="C111" t="s">
        <v>19</v>
      </c>
      <c r="D111" s="21">
        <v>46028</v>
      </c>
      <c r="E111">
        <v>285</v>
      </c>
      <c r="F111">
        <v>295</v>
      </c>
      <c r="G111" s="28">
        <f>IF(ISNUMBER(H111),AVERAGE(H111:I111),AVERAGE(E111:F111))/700</f>
        <v>0.41428571428571431</v>
      </c>
      <c r="J111">
        <v>2025</v>
      </c>
      <c r="K111" t="s">
        <v>64</v>
      </c>
      <c r="L111" t="s">
        <v>56</v>
      </c>
      <c r="M111" t="s">
        <v>72</v>
      </c>
      <c r="N111" t="s">
        <v>20</v>
      </c>
      <c r="O111" t="s">
        <v>70</v>
      </c>
      <c r="Q111" t="s">
        <v>84</v>
      </c>
      <c r="R111" t="s">
        <v>65</v>
      </c>
      <c r="S111" t="s">
        <v>66</v>
      </c>
      <c r="T111" t="s">
        <v>44</v>
      </c>
    </row>
    <row r="112" spans="1:20" x14ac:dyDescent="0.2">
      <c r="A112" t="s">
        <v>63</v>
      </c>
      <c r="B112" t="s">
        <v>54</v>
      </c>
      <c r="C112" t="s">
        <v>19</v>
      </c>
      <c r="D112" s="21">
        <v>46028</v>
      </c>
      <c r="E112">
        <v>29.85</v>
      </c>
      <c r="F112">
        <v>30.85</v>
      </c>
      <c r="G112" s="28">
        <f>IF(ISNUMBER(H112),AVERAGE(H112:I112),AVERAGE(E112:F112))/65</f>
        <v>0.46692307692307694</v>
      </c>
      <c r="J112">
        <v>2025</v>
      </c>
      <c r="K112" t="s">
        <v>61</v>
      </c>
      <c r="L112" t="s">
        <v>56</v>
      </c>
      <c r="M112" t="s">
        <v>72</v>
      </c>
      <c r="N112" t="s">
        <v>20</v>
      </c>
      <c r="O112" t="s">
        <v>70</v>
      </c>
      <c r="Q112" t="s">
        <v>84</v>
      </c>
      <c r="R112" t="s">
        <v>65</v>
      </c>
      <c r="S112" t="s">
        <v>66</v>
      </c>
      <c r="T112" t="s">
        <v>44</v>
      </c>
    </row>
    <row r="113" spans="1:20" x14ac:dyDescent="0.2">
      <c r="A113" t="s">
        <v>63</v>
      </c>
      <c r="B113" t="s">
        <v>54</v>
      </c>
      <c r="C113" t="s">
        <v>19</v>
      </c>
      <c r="D113" s="21">
        <v>46028</v>
      </c>
      <c r="E113">
        <v>29.85</v>
      </c>
      <c r="F113">
        <v>30.85</v>
      </c>
      <c r="G113" s="28">
        <f>IF(ISNUMBER(H113),AVERAGE(H113:I113),AVERAGE(E113:F113))/65</f>
        <v>0.46692307692307694</v>
      </c>
      <c r="J113">
        <v>2025</v>
      </c>
      <c r="K113" t="s">
        <v>55</v>
      </c>
      <c r="L113" t="s">
        <v>56</v>
      </c>
      <c r="M113" t="s">
        <v>72</v>
      </c>
      <c r="N113" t="s">
        <v>20</v>
      </c>
      <c r="O113" t="s">
        <v>70</v>
      </c>
      <c r="Q113" t="s">
        <v>84</v>
      </c>
      <c r="R113" t="s">
        <v>65</v>
      </c>
      <c r="S113" t="s">
        <v>66</v>
      </c>
      <c r="T113" t="s">
        <v>44</v>
      </c>
    </row>
    <row r="114" spans="1:20" hidden="1" x14ac:dyDescent="0.2">
      <c r="A114" t="s">
        <v>63</v>
      </c>
      <c r="B114" t="s">
        <v>73</v>
      </c>
      <c r="C114" t="s">
        <v>74</v>
      </c>
      <c r="D114" s="21">
        <v>46031</v>
      </c>
      <c r="E114">
        <v>14.85</v>
      </c>
      <c r="F114">
        <v>16.850000000000001</v>
      </c>
      <c r="G114" s="28">
        <f>IF(ISNUMBER(H114),AVERAGE(H114:I114),AVERAGE(E114:F114))/45</f>
        <v>0.35222222222222227</v>
      </c>
      <c r="J114">
        <v>2025</v>
      </c>
      <c r="K114" t="s">
        <v>76</v>
      </c>
      <c r="L114" t="s">
        <v>56</v>
      </c>
      <c r="M114" t="s">
        <v>72</v>
      </c>
      <c r="N114" t="s">
        <v>20</v>
      </c>
      <c r="O114" t="s">
        <v>42</v>
      </c>
      <c r="Q114" t="s">
        <v>84</v>
      </c>
      <c r="R114" t="s">
        <v>65</v>
      </c>
      <c r="S114" t="s">
        <v>66</v>
      </c>
      <c r="T114" t="s">
        <v>44</v>
      </c>
    </row>
    <row r="115" spans="1:20" hidden="1" x14ac:dyDescent="0.2">
      <c r="A115" t="s">
        <v>63</v>
      </c>
      <c r="B115" t="s">
        <v>73</v>
      </c>
      <c r="C115" t="s">
        <v>74</v>
      </c>
      <c r="D115" s="21">
        <v>46031</v>
      </c>
      <c r="E115">
        <v>15.85</v>
      </c>
      <c r="F115">
        <v>17.850000000000001</v>
      </c>
      <c r="G115" s="28">
        <f>IF(ISNUMBER(H115),AVERAGE(H115:I115),AVERAGE(E115:F115))/45</f>
        <v>0.37444444444444447</v>
      </c>
      <c r="J115">
        <v>2025</v>
      </c>
      <c r="K115" t="s">
        <v>75</v>
      </c>
      <c r="L115" t="s">
        <v>56</v>
      </c>
      <c r="M115" t="s">
        <v>72</v>
      </c>
      <c r="N115" t="s">
        <v>20</v>
      </c>
      <c r="O115" t="s">
        <v>42</v>
      </c>
      <c r="Q115" t="s">
        <v>84</v>
      </c>
      <c r="R115" t="s">
        <v>65</v>
      </c>
      <c r="S115" t="s">
        <v>66</v>
      </c>
      <c r="T115" t="s">
        <v>44</v>
      </c>
    </row>
    <row r="116" spans="1:20" hidden="1" x14ac:dyDescent="0.2">
      <c r="A116" t="s">
        <v>63</v>
      </c>
      <c r="B116" t="s">
        <v>73</v>
      </c>
      <c r="C116" t="s">
        <v>74</v>
      </c>
      <c r="D116" s="21">
        <v>46031</v>
      </c>
      <c r="E116">
        <v>16.850000000000001</v>
      </c>
      <c r="F116">
        <v>17.850000000000001</v>
      </c>
      <c r="G116" s="28">
        <f>IF(ISNUMBER(H116),AVERAGE(H116:I116),AVERAGE(E116:F116))/45</f>
        <v>0.3855555555555556</v>
      </c>
      <c r="J116">
        <v>2025</v>
      </c>
      <c r="K116" t="s">
        <v>60</v>
      </c>
      <c r="L116" t="s">
        <v>56</v>
      </c>
      <c r="M116" t="s">
        <v>72</v>
      </c>
      <c r="N116" t="s">
        <v>20</v>
      </c>
      <c r="O116" t="s">
        <v>42</v>
      </c>
      <c r="Q116" t="s">
        <v>84</v>
      </c>
      <c r="R116" t="s">
        <v>65</v>
      </c>
      <c r="S116" t="s">
        <v>66</v>
      </c>
      <c r="T116" t="s">
        <v>44</v>
      </c>
    </row>
    <row r="117" spans="1:20" x14ac:dyDescent="0.2">
      <c r="A117" t="s">
        <v>63</v>
      </c>
      <c r="B117" t="s">
        <v>18</v>
      </c>
      <c r="C117" t="s">
        <v>19</v>
      </c>
      <c r="D117" s="21">
        <v>46031</v>
      </c>
      <c r="E117">
        <v>285</v>
      </c>
      <c r="F117">
        <v>295</v>
      </c>
      <c r="G117" s="28">
        <f>IF(ISNUMBER(H117),AVERAGE(H117:I117),AVERAGE(E117:F117))/700</f>
        <v>0.41428571428571431</v>
      </c>
      <c r="J117">
        <v>2025</v>
      </c>
      <c r="K117" t="s">
        <v>68</v>
      </c>
      <c r="L117" t="s">
        <v>56</v>
      </c>
      <c r="M117" t="s">
        <v>72</v>
      </c>
      <c r="N117" t="s">
        <v>20</v>
      </c>
      <c r="O117" t="s">
        <v>42</v>
      </c>
      <c r="Q117" t="s">
        <v>84</v>
      </c>
      <c r="R117" t="s">
        <v>65</v>
      </c>
      <c r="S117" t="s">
        <v>66</v>
      </c>
      <c r="T117" t="s">
        <v>44</v>
      </c>
    </row>
    <row r="118" spans="1:20" x14ac:dyDescent="0.2">
      <c r="A118" t="s">
        <v>63</v>
      </c>
      <c r="B118" t="s">
        <v>18</v>
      </c>
      <c r="C118" t="s">
        <v>19</v>
      </c>
      <c r="D118" s="21">
        <v>46031</v>
      </c>
      <c r="E118">
        <v>285</v>
      </c>
      <c r="F118">
        <v>295</v>
      </c>
      <c r="G118" s="28">
        <f>IF(ISNUMBER(H118),AVERAGE(H118:I118),AVERAGE(E118:F118))/700</f>
        <v>0.41428571428571431</v>
      </c>
      <c r="J118">
        <v>2025</v>
      </c>
      <c r="K118" t="s">
        <v>67</v>
      </c>
      <c r="L118" t="s">
        <v>56</v>
      </c>
      <c r="M118" t="s">
        <v>72</v>
      </c>
      <c r="N118" t="s">
        <v>20</v>
      </c>
      <c r="O118" t="s">
        <v>42</v>
      </c>
      <c r="Q118" t="s">
        <v>84</v>
      </c>
      <c r="R118" t="s">
        <v>65</v>
      </c>
      <c r="S118" t="s">
        <v>66</v>
      </c>
      <c r="T118" t="s">
        <v>44</v>
      </c>
    </row>
    <row r="119" spans="1:20" x14ac:dyDescent="0.2">
      <c r="A119" t="s">
        <v>63</v>
      </c>
      <c r="B119" t="s">
        <v>18</v>
      </c>
      <c r="C119" t="s">
        <v>19</v>
      </c>
      <c r="D119" s="21">
        <v>46031</v>
      </c>
      <c r="E119">
        <v>285</v>
      </c>
      <c r="F119">
        <v>295</v>
      </c>
      <c r="G119" s="28">
        <f>IF(ISNUMBER(H119),AVERAGE(H119:I119),AVERAGE(E119:F119))/700</f>
        <v>0.41428571428571431</v>
      </c>
      <c r="J119">
        <v>2025</v>
      </c>
      <c r="K119" t="s">
        <v>64</v>
      </c>
      <c r="L119" t="s">
        <v>56</v>
      </c>
      <c r="M119" t="s">
        <v>72</v>
      </c>
      <c r="N119" t="s">
        <v>20</v>
      </c>
      <c r="O119" t="s">
        <v>42</v>
      </c>
      <c r="Q119" t="s">
        <v>84</v>
      </c>
      <c r="R119" t="s">
        <v>65</v>
      </c>
      <c r="S119" t="s">
        <v>66</v>
      </c>
      <c r="T119" t="s">
        <v>44</v>
      </c>
    </row>
    <row r="120" spans="1:20" x14ac:dyDescent="0.2">
      <c r="A120" t="s">
        <v>63</v>
      </c>
      <c r="B120" t="s">
        <v>54</v>
      </c>
      <c r="C120" t="s">
        <v>19</v>
      </c>
      <c r="D120" s="21">
        <v>46031</v>
      </c>
      <c r="E120">
        <v>29.85</v>
      </c>
      <c r="F120">
        <v>30.85</v>
      </c>
      <c r="G120" s="28">
        <f>IF(ISNUMBER(H120),AVERAGE(H120:I120),AVERAGE(E120:F120))/65</f>
        <v>0.46692307692307694</v>
      </c>
      <c r="J120">
        <v>2025</v>
      </c>
      <c r="K120" t="s">
        <v>55</v>
      </c>
      <c r="L120" t="s">
        <v>56</v>
      </c>
      <c r="M120" t="s">
        <v>72</v>
      </c>
      <c r="N120" t="s">
        <v>20</v>
      </c>
      <c r="O120" t="s">
        <v>42</v>
      </c>
      <c r="Q120" t="s">
        <v>84</v>
      </c>
      <c r="R120" t="s">
        <v>65</v>
      </c>
      <c r="S120" t="s">
        <v>66</v>
      </c>
      <c r="T120" t="s">
        <v>44</v>
      </c>
    </row>
    <row r="121" spans="1:20" x14ac:dyDescent="0.2">
      <c r="A121" t="s">
        <v>63</v>
      </c>
      <c r="B121" t="s">
        <v>54</v>
      </c>
      <c r="C121" t="s">
        <v>19</v>
      </c>
      <c r="D121" s="21">
        <v>46031</v>
      </c>
      <c r="E121">
        <v>29.85</v>
      </c>
      <c r="F121">
        <v>30.85</v>
      </c>
      <c r="G121" s="28">
        <f>IF(ISNUMBER(H121),AVERAGE(H121:I121),AVERAGE(E121:F121))/65</f>
        <v>0.46692307692307694</v>
      </c>
      <c r="J121">
        <v>2025</v>
      </c>
      <c r="K121" t="s">
        <v>61</v>
      </c>
      <c r="L121" t="s">
        <v>56</v>
      </c>
      <c r="M121" t="s">
        <v>72</v>
      </c>
      <c r="N121" t="s">
        <v>20</v>
      </c>
      <c r="O121" t="s">
        <v>42</v>
      </c>
      <c r="Q121" t="s">
        <v>84</v>
      </c>
      <c r="R121" t="s">
        <v>65</v>
      </c>
      <c r="S121" t="s">
        <v>66</v>
      </c>
      <c r="T121" t="s">
        <v>44</v>
      </c>
    </row>
    <row r="122" spans="1:20" hidden="1" x14ac:dyDescent="0.2">
      <c r="A122" t="s">
        <v>63</v>
      </c>
      <c r="B122" t="s">
        <v>73</v>
      </c>
      <c r="C122" t="s">
        <v>74</v>
      </c>
      <c r="D122" s="21">
        <v>46035</v>
      </c>
      <c r="E122">
        <v>14.85</v>
      </c>
      <c r="F122">
        <v>16.850000000000001</v>
      </c>
      <c r="G122" s="28">
        <f>IF(ISNUMBER(H122),AVERAGE(H122:I122),AVERAGE(E122:F122))/45</f>
        <v>0.35222222222222227</v>
      </c>
      <c r="J122">
        <v>2025</v>
      </c>
      <c r="K122" t="s">
        <v>76</v>
      </c>
      <c r="L122" t="s">
        <v>56</v>
      </c>
      <c r="M122" t="s">
        <v>72</v>
      </c>
      <c r="N122" t="s">
        <v>20</v>
      </c>
      <c r="O122" t="s">
        <v>86</v>
      </c>
      <c r="Q122" t="s">
        <v>84</v>
      </c>
      <c r="R122" t="s">
        <v>65</v>
      </c>
      <c r="S122" t="s">
        <v>66</v>
      </c>
      <c r="T122" t="s">
        <v>44</v>
      </c>
    </row>
    <row r="123" spans="1:20" hidden="1" x14ac:dyDescent="0.2">
      <c r="A123" t="s">
        <v>63</v>
      </c>
      <c r="B123" t="s">
        <v>73</v>
      </c>
      <c r="C123" t="s">
        <v>74</v>
      </c>
      <c r="D123" s="21">
        <v>46035</v>
      </c>
      <c r="E123">
        <v>15.85</v>
      </c>
      <c r="F123">
        <v>17.850000000000001</v>
      </c>
      <c r="G123" s="28">
        <f>IF(ISNUMBER(H123),AVERAGE(H123:I123),AVERAGE(E123:F123))/45</f>
        <v>0.37444444444444447</v>
      </c>
      <c r="J123">
        <v>2025</v>
      </c>
      <c r="K123" t="s">
        <v>75</v>
      </c>
      <c r="L123" t="s">
        <v>56</v>
      </c>
      <c r="M123" t="s">
        <v>72</v>
      </c>
      <c r="N123" t="s">
        <v>20</v>
      </c>
      <c r="O123" t="s">
        <v>86</v>
      </c>
      <c r="Q123" t="s">
        <v>84</v>
      </c>
      <c r="R123" t="s">
        <v>65</v>
      </c>
      <c r="S123" t="s">
        <v>66</v>
      </c>
      <c r="T123" t="s">
        <v>44</v>
      </c>
    </row>
    <row r="124" spans="1:20" hidden="1" x14ac:dyDescent="0.2">
      <c r="A124" t="s">
        <v>63</v>
      </c>
      <c r="B124" t="s">
        <v>73</v>
      </c>
      <c r="C124" t="s">
        <v>74</v>
      </c>
      <c r="D124" s="21">
        <v>46035</v>
      </c>
      <c r="E124">
        <v>16.850000000000001</v>
      </c>
      <c r="F124">
        <v>17.850000000000001</v>
      </c>
      <c r="G124" s="28">
        <f>IF(ISNUMBER(H124),AVERAGE(H124:I124),AVERAGE(E124:F124))/45</f>
        <v>0.3855555555555556</v>
      </c>
      <c r="J124">
        <v>2025</v>
      </c>
      <c r="K124" t="s">
        <v>60</v>
      </c>
      <c r="L124" t="s">
        <v>56</v>
      </c>
      <c r="M124" t="s">
        <v>72</v>
      </c>
      <c r="N124" t="s">
        <v>20</v>
      </c>
      <c r="O124" t="s">
        <v>86</v>
      </c>
      <c r="Q124" t="s">
        <v>84</v>
      </c>
      <c r="R124" t="s">
        <v>65</v>
      </c>
      <c r="S124" t="s">
        <v>66</v>
      </c>
      <c r="T124" t="s">
        <v>44</v>
      </c>
    </row>
    <row r="125" spans="1:20" x14ac:dyDescent="0.2">
      <c r="A125" t="s">
        <v>63</v>
      </c>
      <c r="B125" t="s">
        <v>18</v>
      </c>
      <c r="C125" t="s">
        <v>19</v>
      </c>
      <c r="D125" s="21">
        <v>46035</v>
      </c>
      <c r="E125">
        <v>275</v>
      </c>
      <c r="F125">
        <v>285</v>
      </c>
      <c r="G125" s="28">
        <f>IF(ISNUMBER(H125),AVERAGE(H125:I125),AVERAGE(E125:F125))/700</f>
        <v>0.4</v>
      </c>
      <c r="J125">
        <v>2025</v>
      </c>
      <c r="K125" t="s">
        <v>64</v>
      </c>
      <c r="L125" t="s">
        <v>56</v>
      </c>
      <c r="M125" t="s">
        <v>72</v>
      </c>
      <c r="N125" t="s">
        <v>20</v>
      </c>
      <c r="O125" t="s">
        <v>86</v>
      </c>
      <c r="Q125" t="s">
        <v>84</v>
      </c>
      <c r="R125" t="s">
        <v>65</v>
      </c>
      <c r="S125" t="s">
        <v>66</v>
      </c>
      <c r="T125" t="s">
        <v>44</v>
      </c>
    </row>
    <row r="126" spans="1:20" x14ac:dyDescent="0.2">
      <c r="A126" t="s">
        <v>63</v>
      </c>
      <c r="B126" t="s">
        <v>18</v>
      </c>
      <c r="C126" t="s">
        <v>19</v>
      </c>
      <c r="D126" s="21">
        <v>46035</v>
      </c>
      <c r="E126">
        <v>275</v>
      </c>
      <c r="F126">
        <v>285</v>
      </c>
      <c r="G126" s="28">
        <f>IF(ISNUMBER(H126),AVERAGE(H126:I126),AVERAGE(E126:F126))/700</f>
        <v>0.4</v>
      </c>
      <c r="J126">
        <v>2025</v>
      </c>
      <c r="K126" t="s">
        <v>67</v>
      </c>
      <c r="L126" t="s">
        <v>56</v>
      </c>
      <c r="M126" t="s">
        <v>72</v>
      </c>
      <c r="N126" t="s">
        <v>20</v>
      </c>
      <c r="O126" t="s">
        <v>86</v>
      </c>
      <c r="Q126" t="s">
        <v>84</v>
      </c>
      <c r="R126" t="s">
        <v>65</v>
      </c>
      <c r="S126" t="s">
        <v>66</v>
      </c>
      <c r="T126" t="s">
        <v>44</v>
      </c>
    </row>
    <row r="127" spans="1:20" x14ac:dyDescent="0.2">
      <c r="A127" t="s">
        <v>63</v>
      </c>
      <c r="B127" t="s">
        <v>18</v>
      </c>
      <c r="C127" t="s">
        <v>19</v>
      </c>
      <c r="D127" s="21">
        <v>46035</v>
      </c>
      <c r="E127">
        <v>275</v>
      </c>
      <c r="F127">
        <v>285</v>
      </c>
      <c r="G127" s="28">
        <f>IF(ISNUMBER(H127),AVERAGE(H127:I127),AVERAGE(E127:F127))/700</f>
        <v>0.4</v>
      </c>
      <c r="J127">
        <v>2025</v>
      </c>
      <c r="K127" t="s">
        <v>68</v>
      </c>
      <c r="L127" t="s">
        <v>56</v>
      </c>
      <c r="M127" t="s">
        <v>72</v>
      </c>
      <c r="N127" t="s">
        <v>20</v>
      </c>
      <c r="O127" t="s">
        <v>86</v>
      </c>
      <c r="Q127" t="s">
        <v>84</v>
      </c>
      <c r="R127" t="s">
        <v>65</v>
      </c>
      <c r="S127" t="s">
        <v>66</v>
      </c>
      <c r="T127" t="s">
        <v>44</v>
      </c>
    </row>
    <row r="128" spans="1:20" x14ac:dyDescent="0.2">
      <c r="A128" t="s">
        <v>63</v>
      </c>
      <c r="B128" t="s">
        <v>54</v>
      </c>
      <c r="C128" t="s">
        <v>19</v>
      </c>
      <c r="D128" s="21">
        <v>46035</v>
      </c>
      <c r="E128">
        <v>29.85</v>
      </c>
      <c r="F128">
        <v>30.85</v>
      </c>
      <c r="G128" s="28">
        <f>IF(ISNUMBER(H128),AVERAGE(H128:I128),AVERAGE(E128:F128))/65</f>
        <v>0.46692307692307694</v>
      </c>
      <c r="J128">
        <v>2025</v>
      </c>
      <c r="K128" t="s">
        <v>55</v>
      </c>
      <c r="L128" t="s">
        <v>56</v>
      </c>
      <c r="M128" t="s">
        <v>72</v>
      </c>
      <c r="N128" t="s">
        <v>20</v>
      </c>
      <c r="O128" t="s">
        <v>86</v>
      </c>
      <c r="Q128" t="s">
        <v>84</v>
      </c>
      <c r="R128" t="s">
        <v>65</v>
      </c>
      <c r="S128" t="s">
        <v>66</v>
      </c>
      <c r="T128" t="s">
        <v>44</v>
      </c>
    </row>
    <row r="129" spans="1:20" x14ac:dyDescent="0.2">
      <c r="A129" t="s">
        <v>63</v>
      </c>
      <c r="B129" t="s">
        <v>54</v>
      </c>
      <c r="C129" t="s">
        <v>19</v>
      </c>
      <c r="D129" s="21">
        <v>46035</v>
      </c>
      <c r="E129">
        <v>29.85</v>
      </c>
      <c r="F129">
        <v>30.85</v>
      </c>
      <c r="G129" s="28">
        <f>IF(ISNUMBER(H129),AVERAGE(H129:I129),AVERAGE(E129:F129))/65</f>
        <v>0.46692307692307694</v>
      </c>
      <c r="J129">
        <v>2025</v>
      </c>
      <c r="K129" t="s">
        <v>61</v>
      </c>
      <c r="L129" t="s">
        <v>56</v>
      </c>
      <c r="M129" t="s">
        <v>72</v>
      </c>
      <c r="N129" t="s">
        <v>20</v>
      </c>
      <c r="O129" t="s">
        <v>86</v>
      </c>
      <c r="Q129" t="s">
        <v>84</v>
      </c>
      <c r="R129" t="s">
        <v>65</v>
      </c>
      <c r="S129" t="s">
        <v>66</v>
      </c>
      <c r="T129" t="s">
        <v>44</v>
      </c>
    </row>
    <row r="130" spans="1:20" hidden="1" x14ac:dyDescent="0.2">
      <c r="A130" t="s">
        <v>63</v>
      </c>
      <c r="B130" t="s">
        <v>73</v>
      </c>
      <c r="C130" t="s">
        <v>74</v>
      </c>
      <c r="D130" s="21">
        <v>46038</v>
      </c>
      <c r="E130">
        <v>14.85</v>
      </c>
      <c r="F130">
        <v>16.850000000000001</v>
      </c>
      <c r="G130" s="28">
        <f>IF(ISNUMBER(H130),AVERAGE(H130:I130),AVERAGE(E130:F130))/45</f>
        <v>0.35222222222222227</v>
      </c>
      <c r="J130">
        <v>2025</v>
      </c>
      <c r="K130" t="s">
        <v>76</v>
      </c>
      <c r="L130" t="s">
        <v>56</v>
      </c>
      <c r="M130" t="s">
        <v>72</v>
      </c>
      <c r="N130" t="s">
        <v>20</v>
      </c>
      <c r="O130" t="s">
        <v>42</v>
      </c>
      <c r="Q130" t="s">
        <v>84</v>
      </c>
      <c r="R130" t="s">
        <v>65</v>
      </c>
      <c r="S130" t="s">
        <v>66</v>
      </c>
      <c r="T130" t="s">
        <v>44</v>
      </c>
    </row>
    <row r="131" spans="1:20" hidden="1" x14ac:dyDescent="0.2">
      <c r="A131" t="s">
        <v>63</v>
      </c>
      <c r="B131" t="s">
        <v>73</v>
      </c>
      <c r="C131" t="s">
        <v>74</v>
      </c>
      <c r="D131" s="21">
        <v>46038</v>
      </c>
      <c r="E131">
        <v>15.85</v>
      </c>
      <c r="F131">
        <v>17.850000000000001</v>
      </c>
      <c r="G131" s="28">
        <f>IF(ISNUMBER(H131),AVERAGE(H131:I131),AVERAGE(E131:F131))/45</f>
        <v>0.37444444444444447</v>
      </c>
      <c r="J131">
        <v>2025</v>
      </c>
      <c r="K131" t="s">
        <v>75</v>
      </c>
      <c r="L131" t="s">
        <v>56</v>
      </c>
      <c r="M131" t="s">
        <v>72</v>
      </c>
      <c r="N131" t="s">
        <v>20</v>
      </c>
      <c r="O131" t="s">
        <v>42</v>
      </c>
      <c r="Q131" t="s">
        <v>84</v>
      </c>
      <c r="R131" t="s">
        <v>65</v>
      </c>
      <c r="S131" t="s">
        <v>66</v>
      </c>
      <c r="T131" t="s">
        <v>44</v>
      </c>
    </row>
    <row r="132" spans="1:20" hidden="1" x14ac:dyDescent="0.2">
      <c r="A132" t="s">
        <v>63</v>
      </c>
      <c r="B132" t="s">
        <v>73</v>
      </c>
      <c r="C132" t="s">
        <v>74</v>
      </c>
      <c r="D132" s="21">
        <v>46038</v>
      </c>
      <c r="E132">
        <v>16.850000000000001</v>
      </c>
      <c r="F132">
        <v>17.850000000000001</v>
      </c>
      <c r="G132" s="28">
        <f>IF(ISNUMBER(H132),AVERAGE(H132:I132),AVERAGE(E132:F132))/45</f>
        <v>0.3855555555555556</v>
      </c>
      <c r="J132">
        <v>2025</v>
      </c>
      <c r="K132" t="s">
        <v>60</v>
      </c>
      <c r="L132" t="s">
        <v>56</v>
      </c>
      <c r="M132" t="s">
        <v>72</v>
      </c>
      <c r="N132" t="s">
        <v>20</v>
      </c>
      <c r="O132" t="s">
        <v>42</v>
      </c>
      <c r="Q132" t="s">
        <v>84</v>
      </c>
      <c r="R132" t="s">
        <v>65</v>
      </c>
      <c r="S132" t="s">
        <v>66</v>
      </c>
      <c r="T132" t="s">
        <v>44</v>
      </c>
    </row>
    <row r="133" spans="1:20" x14ac:dyDescent="0.2">
      <c r="A133" t="s">
        <v>63</v>
      </c>
      <c r="B133" t="s">
        <v>18</v>
      </c>
      <c r="C133" t="s">
        <v>19</v>
      </c>
      <c r="D133" s="21">
        <v>46038</v>
      </c>
      <c r="E133">
        <v>275</v>
      </c>
      <c r="F133">
        <v>285</v>
      </c>
      <c r="G133" s="28">
        <f>IF(ISNUMBER(H133),AVERAGE(H133:I133),AVERAGE(E133:F133))/700</f>
        <v>0.4</v>
      </c>
      <c r="J133">
        <v>2025</v>
      </c>
      <c r="K133" t="s">
        <v>68</v>
      </c>
      <c r="L133" t="s">
        <v>56</v>
      </c>
      <c r="M133" t="s">
        <v>72</v>
      </c>
      <c r="N133" t="s">
        <v>20</v>
      </c>
      <c r="O133" t="s">
        <v>42</v>
      </c>
      <c r="Q133" t="s">
        <v>84</v>
      </c>
      <c r="R133" t="s">
        <v>65</v>
      </c>
      <c r="S133" t="s">
        <v>66</v>
      </c>
      <c r="T133" t="s">
        <v>44</v>
      </c>
    </row>
    <row r="134" spans="1:20" x14ac:dyDescent="0.2">
      <c r="A134" t="s">
        <v>63</v>
      </c>
      <c r="B134" t="s">
        <v>18</v>
      </c>
      <c r="C134" t="s">
        <v>19</v>
      </c>
      <c r="D134" s="21">
        <v>46038</v>
      </c>
      <c r="E134">
        <v>275</v>
      </c>
      <c r="F134">
        <v>285</v>
      </c>
      <c r="G134" s="28">
        <f>IF(ISNUMBER(H134),AVERAGE(H134:I134),AVERAGE(E134:F134))/700</f>
        <v>0.4</v>
      </c>
      <c r="J134">
        <v>2025</v>
      </c>
      <c r="K134" t="s">
        <v>64</v>
      </c>
      <c r="L134" t="s">
        <v>56</v>
      </c>
      <c r="M134" t="s">
        <v>72</v>
      </c>
      <c r="N134" t="s">
        <v>20</v>
      </c>
      <c r="O134" t="s">
        <v>42</v>
      </c>
      <c r="Q134" t="s">
        <v>84</v>
      </c>
      <c r="R134" t="s">
        <v>65</v>
      </c>
      <c r="S134" t="s">
        <v>66</v>
      </c>
      <c r="T134" t="s">
        <v>44</v>
      </c>
    </row>
    <row r="135" spans="1:20" x14ac:dyDescent="0.2">
      <c r="A135" t="s">
        <v>63</v>
      </c>
      <c r="B135" t="s">
        <v>18</v>
      </c>
      <c r="C135" t="s">
        <v>19</v>
      </c>
      <c r="D135" s="21">
        <v>46038</v>
      </c>
      <c r="E135">
        <v>275</v>
      </c>
      <c r="F135">
        <v>285</v>
      </c>
      <c r="G135" s="28">
        <f>IF(ISNUMBER(H135),AVERAGE(H135:I135),AVERAGE(E135:F135))/700</f>
        <v>0.4</v>
      </c>
      <c r="J135">
        <v>2025</v>
      </c>
      <c r="K135" t="s">
        <v>67</v>
      </c>
      <c r="L135" t="s">
        <v>56</v>
      </c>
      <c r="M135" t="s">
        <v>72</v>
      </c>
      <c r="N135" t="s">
        <v>20</v>
      </c>
      <c r="O135" t="s">
        <v>42</v>
      </c>
      <c r="Q135" t="s">
        <v>84</v>
      </c>
      <c r="R135" t="s">
        <v>65</v>
      </c>
      <c r="S135" t="s">
        <v>66</v>
      </c>
      <c r="T135" t="s">
        <v>44</v>
      </c>
    </row>
    <row r="136" spans="1:20" x14ac:dyDescent="0.2">
      <c r="A136" t="s">
        <v>63</v>
      </c>
      <c r="B136" t="s">
        <v>54</v>
      </c>
      <c r="C136" t="s">
        <v>19</v>
      </c>
      <c r="D136" s="21">
        <v>46038</v>
      </c>
      <c r="E136">
        <v>29.85</v>
      </c>
      <c r="F136">
        <v>30.85</v>
      </c>
      <c r="G136" s="28">
        <f>IF(ISNUMBER(H136),AVERAGE(H136:I136),AVERAGE(E136:F136))/65</f>
        <v>0.46692307692307694</v>
      </c>
      <c r="J136">
        <v>2025</v>
      </c>
      <c r="K136" t="s">
        <v>61</v>
      </c>
      <c r="L136" t="s">
        <v>56</v>
      </c>
      <c r="M136" t="s">
        <v>72</v>
      </c>
      <c r="N136" t="s">
        <v>20</v>
      </c>
      <c r="O136" t="s">
        <v>42</v>
      </c>
      <c r="Q136" t="s">
        <v>84</v>
      </c>
      <c r="R136" t="s">
        <v>65</v>
      </c>
      <c r="S136" t="s">
        <v>66</v>
      </c>
      <c r="T136" t="s">
        <v>44</v>
      </c>
    </row>
    <row r="137" spans="1:20" x14ac:dyDescent="0.2">
      <c r="A137" t="s">
        <v>63</v>
      </c>
      <c r="B137" t="s">
        <v>54</v>
      </c>
      <c r="C137" t="s">
        <v>19</v>
      </c>
      <c r="D137" s="21">
        <v>46038</v>
      </c>
      <c r="E137">
        <v>29.85</v>
      </c>
      <c r="F137">
        <v>30.85</v>
      </c>
      <c r="G137" s="28">
        <f>IF(ISNUMBER(H137),AVERAGE(H137:I137),AVERAGE(E137:F137))/65</f>
        <v>0.46692307692307694</v>
      </c>
      <c r="J137">
        <v>2025</v>
      </c>
      <c r="K137" t="s">
        <v>55</v>
      </c>
      <c r="L137" t="s">
        <v>56</v>
      </c>
      <c r="M137" t="s">
        <v>72</v>
      </c>
      <c r="N137" t="s">
        <v>20</v>
      </c>
      <c r="O137" t="s">
        <v>42</v>
      </c>
      <c r="Q137" t="s">
        <v>84</v>
      </c>
      <c r="R137" t="s">
        <v>65</v>
      </c>
      <c r="S137" t="s">
        <v>66</v>
      </c>
      <c r="T137" t="s">
        <v>44</v>
      </c>
    </row>
    <row r="138" spans="1:20" hidden="1" x14ac:dyDescent="0.2">
      <c r="A138" t="s">
        <v>63</v>
      </c>
      <c r="B138" t="s">
        <v>73</v>
      </c>
      <c r="C138" t="s">
        <v>74</v>
      </c>
      <c r="D138" s="21">
        <v>46042</v>
      </c>
      <c r="E138">
        <v>14.85</v>
      </c>
      <c r="F138">
        <v>16.850000000000001</v>
      </c>
      <c r="G138" s="28">
        <f>IF(ISNUMBER(H138),AVERAGE(H138:I138),AVERAGE(E138:F138))/45</f>
        <v>0.35222222222222227</v>
      </c>
      <c r="J138">
        <v>2025</v>
      </c>
      <c r="K138" t="s">
        <v>76</v>
      </c>
      <c r="L138" t="s">
        <v>56</v>
      </c>
      <c r="M138" t="s">
        <v>72</v>
      </c>
      <c r="N138" t="s">
        <v>20</v>
      </c>
      <c r="O138" t="s">
        <v>42</v>
      </c>
      <c r="Q138" t="s">
        <v>84</v>
      </c>
      <c r="R138" t="s">
        <v>65</v>
      </c>
      <c r="S138" t="s">
        <v>66</v>
      </c>
      <c r="T138" t="s">
        <v>44</v>
      </c>
    </row>
    <row r="139" spans="1:20" hidden="1" x14ac:dyDescent="0.2">
      <c r="A139" t="s">
        <v>63</v>
      </c>
      <c r="B139" t="s">
        <v>73</v>
      </c>
      <c r="C139" t="s">
        <v>74</v>
      </c>
      <c r="D139" s="21">
        <v>46042</v>
      </c>
      <c r="E139">
        <v>15.85</v>
      </c>
      <c r="F139">
        <v>17.850000000000001</v>
      </c>
      <c r="G139" s="28">
        <f>IF(ISNUMBER(H139),AVERAGE(H139:I139),AVERAGE(E139:F139))/45</f>
        <v>0.37444444444444447</v>
      </c>
      <c r="J139">
        <v>2025</v>
      </c>
      <c r="K139" t="s">
        <v>75</v>
      </c>
      <c r="L139" t="s">
        <v>56</v>
      </c>
      <c r="M139" t="s">
        <v>72</v>
      </c>
      <c r="N139" t="s">
        <v>20</v>
      </c>
      <c r="O139" t="s">
        <v>42</v>
      </c>
      <c r="Q139" t="s">
        <v>84</v>
      </c>
      <c r="R139" t="s">
        <v>65</v>
      </c>
      <c r="S139" t="s">
        <v>66</v>
      </c>
      <c r="T139" t="s">
        <v>44</v>
      </c>
    </row>
    <row r="140" spans="1:20" hidden="1" x14ac:dyDescent="0.2">
      <c r="A140" t="s">
        <v>63</v>
      </c>
      <c r="B140" t="s">
        <v>73</v>
      </c>
      <c r="C140" t="s">
        <v>74</v>
      </c>
      <c r="D140" s="21">
        <v>46042</v>
      </c>
      <c r="E140">
        <v>16.850000000000001</v>
      </c>
      <c r="F140">
        <v>17.850000000000001</v>
      </c>
      <c r="G140" s="28">
        <f>IF(ISNUMBER(H140),AVERAGE(H140:I140),AVERAGE(E140:F140))/45</f>
        <v>0.3855555555555556</v>
      </c>
      <c r="J140">
        <v>2025</v>
      </c>
      <c r="K140" t="s">
        <v>60</v>
      </c>
      <c r="L140" t="s">
        <v>56</v>
      </c>
      <c r="M140" t="s">
        <v>72</v>
      </c>
      <c r="N140" t="s">
        <v>20</v>
      </c>
      <c r="O140" t="s">
        <v>42</v>
      </c>
      <c r="Q140" t="s">
        <v>84</v>
      </c>
      <c r="R140" t="s">
        <v>65</v>
      </c>
      <c r="S140" t="s">
        <v>66</v>
      </c>
      <c r="T140" t="s">
        <v>44</v>
      </c>
    </row>
    <row r="141" spans="1:20" x14ac:dyDescent="0.2">
      <c r="A141" t="s">
        <v>63</v>
      </c>
      <c r="B141" t="s">
        <v>18</v>
      </c>
      <c r="C141" t="s">
        <v>19</v>
      </c>
      <c r="D141" s="21">
        <v>46042</v>
      </c>
      <c r="E141">
        <v>315</v>
      </c>
      <c r="G141" s="28">
        <f>IF(ISNUMBER(H141),AVERAGE(H141:I141),AVERAGE(E141:F141))/700</f>
        <v>0.45</v>
      </c>
      <c r="J141">
        <v>2025</v>
      </c>
      <c r="K141" t="s">
        <v>68</v>
      </c>
      <c r="L141" t="s">
        <v>56</v>
      </c>
      <c r="M141" t="s">
        <v>72</v>
      </c>
      <c r="N141" t="s">
        <v>20</v>
      </c>
      <c r="O141" t="s">
        <v>42</v>
      </c>
      <c r="Q141" t="s">
        <v>84</v>
      </c>
      <c r="R141" t="s">
        <v>65</v>
      </c>
      <c r="S141" t="s">
        <v>66</v>
      </c>
      <c r="T141" t="s">
        <v>44</v>
      </c>
    </row>
    <row r="142" spans="1:20" x14ac:dyDescent="0.2">
      <c r="A142" t="s">
        <v>63</v>
      </c>
      <c r="B142" t="s">
        <v>18</v>
      </c>
      <c r="C142" t="s">
        <v>19</v>
      </c>
      <c r="D142" s="21">
        <v>46042</v>
      </c>
      <c r="E142">
        <v>325</v>
      </c>
      <c r="G142" s="28">
        <f>IF(ISNUMBER(H142),AVERAGE(H142:I142),AVERAGE(E142:F142))/700</f>
        <v>0.4642857142857143</v>
      </c>
      <c r="J142">
        <v>2025</v>
      </c>
      <c r="K142" t="s">
        <v>67</v>
      </c>
      <c r="L142" t="s">
        <v>56</v>
      </c>
      <c r="M142" t="s">
        <v>72</v>
      </c>
      <c r="N142" t="s">
        <v>20</v>
      </c>
      <c r="O142" t="s">
        <v>42</v>
      </c>
      <c r="Q142" t="s">
        <v>84</v>
      </c>
      <c r="R142" t="s">
        <v>65</v>
      </c>
      <c r="S142" t="s">
        <v>66</v>
      </c>
      <c r="T142" t="s">
        <v>44</v>
      </c>
    </row>
    <row r="143" spans="1:20" x14ac:dyDescent="0.2">
      <c r="A143" t="s">
        <v>63</v>
      </c>
      <c r="B143" t="s">
        <v>54</v>
      </c>
      <c r="C143" t="s">
        <v>19</v>
      </c>
      <c r="D143" s="21">
        <v>46042</v>
      </c>
      <c r="E143">
        <v>29.85</v>
      </c>
      <c r="F143">
        <v>30.85</v>
      </c>
      <c r="G143" s="28">
        <f>IF(ISNUMBER(H143),AVERAGE(H143:I143),AVERAGE(E143:F143))/65</f>
        <v>0.46692307692307694</v>
      </c>
      <c r="J143">
        <v>2025</v>
      </c>
      <c r="K143" t="s">
        <v>55</v>
      </c>
      <c r="L143" t="s">
        <v>56</v>
      </c>
      <c r="M143" t="s">
        <v>72</v>
      </c>
      <c r="N143" t="s">
        <v>20</v>
      </c>
      <c r="O143" t="s">
        <v>42</v>
      </c>
      <c r="Q143" t="s">
        <v>84</v>
      </c>
      <c r="R143" t="s">
        <v>65</v>
      </c>
      <c r="S143" t="s">
        <v>66</v>
      </c>
      <c r="T143" t="s">
        <v>44</v>
      </c>
    </row>
    <row r="144" spans="1:20" x14ac:dyDescent="0.2">
      <c r="A144" t="s">
        <v>63</v>
      </c>
      <c r="B144" t="s">
        <v>54</v>
      </c>
      <c r="C144" t="s">
        <v>19</v>
      </c>
      <c r="D144" s="21">
        <v>46042</v>
      </c>
      <c r="E144">
        <v>29.85</v>
      </c>
      <c r="F144">
        <v>30.85</v>
      </c>
      <c r="G144" s="28">
        <f>IF(ISNUMBER(H144),AVERAGE(H144:I144),AVERAGE(E144:F144))/65</f>
        <v>0.46692307692307694</v>
      </c>
      <c r="J144">
        <v>2025</v>
      </c>
      <c r="K144" t="s">
        <v>61</v>
      </c>
      <c r="L144" t="s">
        <v>56</v>
      </c>
      <c r="M144" t="s">
        <v>72</v>
      </c>
      <c r="N144" t="s">
        <v>20</v>
      </c>
      <c r="O144" t="s">
        <v>42</v>
      </c>
      <c r="Q144" t="s">
        <v>84</v>
      </c>
      <c r="R144" t="s">
        <v>65</v>
      </c>
      <c r="S144" t="s">
        <v>66</v>
      </c>
      <c r="T144" t="s">
        <v>44</v>
      </c>
    </row>
    <row r="145" spans="1:20" x14ac:dyDescent="0.2">
      <c r="A145" t="s">
        <v>63</v>
      </c>
      <c r="B145" t="s">
        <v>18</v>
      </c>
      <c r="C145" t="s">
        <v>19</v>
      </c>
      <c r="D145" s="21">
        <v>46042</v>
      </c>
      <c r="E145">
        <v>375</v>
      </c>
      <c r="G145" s="28">
        <f>IF(ISNUMBER(H145),AVERAGE(H145:I145),AVERAGE(E145:F145))/700</f>
        <v>0.5357142857142857</v>
      </c>
      <c r="J145">
        <v>2025</v>
      </c>
      <c r="K145" t="s">
        <v>64</v>
      </c>
      <c r="L145" t="s">
        <v>56</v>
      </c>
      <c r="M145" t="s">
        <v>72</v>
      </c>
      <c r="N145" t="s">
        <v>20</v>
      </c>
      <c r="O145" t="s">
        <v>42</v>
      </c>
      <c r="Q145" t="s">
        <v>84</v>
      </c>
      <c r="R145" t="s">
        <v>65</v>
      </c>
      <c r="S145" t="s">
        <v>66</v>
      </c>
      <c r="T145" t="s">
        <v>44</v>
      </c>
    </row>
    <row r="146" spans="1:20" hidden="1" x14ac:dyDescent="0.2">
      <c r="A146" t="s">
        <v>63</v>
      </c>
      <c r="B146" t="s">
        <v>73</v>
      </c>
      <c r="C146" t="s">
        <v>74</v>
      </c>
      <c r="D146" s="21">
        <v>46045</v>
      </c>
      <c r="E146">
        <v>14.85</v>
      </c>
      <c r="F146">
        <v>16.850000000000001</v>
      </c>
      <c r="G146" s="28">
        <f>IF(ISNUMBER(H146),AVERAGE(H146:I146),AVERAGE(E146:F146))/45</f>
        <v>0.35222222222222227</v>
      </c>
      <c r="J146">
        <v>2025</v>
      </c>
      <c r="K146" t="s">
        <v>76</v>
      </c>
      <c r="L146" t="s">
        <v>56</v>
      </c>
      <c r="M146" t="s">
        <v>72</v>
      </c>
      <c r="N146" t="s">
        <v>20</v>
      </c>
      <c r="O146" t="s">
        <v>42</v>
      </c>
      <c r="Q146" t="s">
        <v>84</v>
      </c>
      <c r="R146" t="s">
        <v>65</v>
      </c>
      <c r="S146" t="s">
        <v>66</v>
      </c>
      <c r="T146" t="s">
        <v>44</v>
      </c>
    </row>
    <row r="147" spans="1:20" hidden="1" x14ac:dyDescent="0.2">
      <c r="A147" t="s">
        <v>63</v>
      </c>
      <c r="B147" t="s">
        <v>73</v>
      </c>
      <c r="C147" t="s">
        <v>74</v>
      </c>
      <c r="D147" s="21">
        <v>46045</v>
      </c>
      <c r="E147">
        <v>15.85</v>
      </c>
      <c r="F147">
        <v>17.850000000000001</v>
      </c>
      <c r="G147" s="28">
        <f>IF(ISNUMBER(H147),AVERAGE(H147:I147),AVERAGE(E147:F147))/45</f>
        <v>0.37444444444444447</v>
      </c>
      <c r="J147">
        <v>2025</v>
      </c>
      <c r="K147" t="s">
        <v>75</v>
      </c>
      <c r="L147" t="s">
        <v>56</v>
      </c>
      <c r="M147" t="s">
        <v>72</v>
      </c>
      <c r="N147" t="s">
        <v>20</v>
      </c>
      <c r="O147" t="s">
        <v>42</v>
      </c>
      <c r="Q147" t="s">
        <v>84</v>
      </c>
      <c r="R147" t="s">
        <v>65</v>
      </c>
      <c r="S147" t="s">
        <v>66</v>
      </c>
      <c r="T147" t="s">
        <v>44</v>
      </c>
    </row>
    <row r="148" spans="1:20" hidden="1" x14ac:dyDescent="0.2">
      <c r="A148" t="s">
        <v>63</v>
      </c>
      <c r="B148" t="s">
        <v>73</v>
      </c>
      <c r="C148" t="s">
        <v>74</v>
      </c>
      <c r="D148" s="21">
        <v>46045</v>
      </c>
      <c r="E148">
        <v>16.850000000000001</v>
      </c>
      <c r="F148">
        <v>17.850000000000001</v>
      </c>
      <c r="G148" s="28">
        <f>IF(ISNUMBER(H148),AVERAGE(H148:I148),AVERAGE(E148:F148))/45</f>
        <v>0.3855555555555556</v>
      </c>
      <c r="J148">
        <v>2025</v>
      </c>
      <c r="K148" t="s">
        <v>60</v>
      </c>
      <c r="L148" t="s">
        <v>56</v>
      </c>
      <c r="M148" t="s">
        <v>72</v>
      </c>
      <c r="N148" t="s">
        <v>20</v>
      </c>
      <c r="O148" t="s">
        <v>42</v>
      </c>
      <c r="Q148" t="s">
        <v>84</v>
      </c>
      <c r="R148" t="s">
        <v>65</v>
      </c>
      <c r="S148" t="s">
        <v>66</v>
      </c>
      <c r="T148" t="s">
        <v>44</v>
      </c>
    </row>
    <row r="149" spans="1:20" x14ac:dyDescent="0.2">
      <c r="A149" t="s">
        <v>63</v>
      </c>
      <c r="B149" t="s">
        <v>18</v>
      </c>
      <c r="C149" t="s">
        <v>19</v>
      </c>
      <c r="D149" s="21">
        <v>46045</v>
      </c>
      <c r="E149">
        <v>315</v>
      </c>
      <c r="G149" s="28">
        <f>IF(ISNUMBER(H149),AVERAGE(H149:I149),AVERAGE(E149:F149))/700</f>
        <v>0.45</v>
      </c>
      <c r="J149">
        <v>2025</v>
      </c>
      <c r="K149" t="s">
        <v>68</v>
      </c>
      <c r="L149" t="s">
        <v>56</v>
      </c>
      <c r="M149" t="s">
        <v>72</v>
      </c>
      <c r="N149" t="s">
        <v>20</v>
      </c>
      <c r="O149" t="s">
        <v>42</v>
      </c>
      <c r="Q149" t="s">
        <v>84</v>
      </c>
      <c r="R149" t="s">
        <v>65</v>
      </c>
      <c r="S149" t="s">
        <v>66</v>
      </c>
      <c r="T149" t="s">
        <v>44</v>
      </c>
    </row>
    <row r="150" spans="1:20" x14ac:dyDescent="0.2">
      <c r="A150" t="s">
        <v>63</v>
      </c>
      <c r="B150" t="s">
        <v>18</v>
      </c>
      <c r="C150" t="s">
        <v>19</v>
      </c>
      <c r="D150" s="21">
        <v>46045</v>
      </c>
      <c r="E150">
        <v>325</v>
      </c>
      <c r="G150" s="28">
        <f>IF(ISNUMBER(H150),AVERAGE(H150:I150),AVERAGE(E150:F150))/700</f>
        <v>0.4642857142857143</v>
      </c>
      <c r="J150">
        <v>2025</v>
      </c>
      <c r="K150" t="s">
        <v>67</v>
      </c>
      <c r="L150" t="s">
        <v>56</v>
      </c>
      <c r="M150" t="s">
        <v>72</v>
      </c>
      <c r="N150" t="s">
        <v>20</v>
      </c>
      <c r="O150" t="s">
        <v>42</v>
      </c>
      <c r="Q150" t="s">
        <v>84</v>
      </c>
      <c r="R150" t="s">
        <v>65</v>
      </c>
      <c r="S150" t="s">
        <v>66</v>
      </c>
      <c r="T150" t="s">
        <v>44</v>
      </c>
    </row>
    <row r="151" spans="1:20" x14ac:dyDescent="0.2">
      <c r="A151" t="s">
        <v>63</v>
      </c>
      <c r="B151" t="s">
        <v>54</v>
      </c>
      <c r="C151" t="s">
        <v>19</v>
      </c>
      <c r="D151" s="21">
        <v>46045</v>
      </c>
      <c r="E151">
        <v>29.85</v>
      </c>
      <c r="F151">
        <v>30.85</v>
      </c>
      <c r="G151" s="28">
        <f>IF(ISNUMBER(H151),AVERAGE(H151:I151),AVERAGE(E151:F151))/65</f>
        <v>0.46692307692307694</v>
      </c>
      <c r="J151">
        <v>2025</v>
      </c>
      <c r="K151" t="s">
        <v>61</v>
      </c>
      <c r="L151" t="s">
        <v>56</v>
      </c>
      <c r="M151" t="s">
        <v>72</v>
      </c>
      <c r="N151" t="s">
        <v>20</v>
      </c>
      <c r="O151" t="s">
        <v>42</v>
      </c>
      <c r="Q151" t="s">
        <v>84</v>
      </c>
      <c r="R151" t="s">
        <v>65</v>
      </c>
      <c r="S151" t="s">
        <v>66</v>
      </c>
      <c r="T151" t="s">
        <v>44</v>
      </c>
    </row>
    <row r="152" spans="1:20" x14ac:dyDescent="0.2">
      <c r="A152" t="s">
        <v>63</v>
      </c>
      <c r="B152" t="s">
        <v>54</v>
      </c>
      <c r="C152" t="s">
        <v>19</v>
      </c>
      <c r="D152" s="21">
        <v>46045</v>
      </c>
      <c r="E152">
        <v>29.85</v>
      </c>
      <c r="F152">
        <v>30.85</v>
      </c>
      <c r="G152" s="28">
        <f>IF(ISNUMBER(H152),AVERAGE(H152:I152),AVERAGE(E152:F152))/65</f>
        <v>0.46692307692307694</v>
      </c>
      <c r="J152">
        <v>2025</v>
      </c>
      <c r="K152" t="s">
        <v>55</v>
      </c>
      <c r="L152" t="s">
        <v>56</v>
      </c>
      <c r="M152" t="s">
        <v>72</v>
      </c>
      <c r="N152" t="s">
        <v>20</v>
      </c>
      <c r="O152" t="s">
        <v>42</v>
      </c>
      <c r="Q152" t="s">
        <v>84</v>
      </c>
      <c r="R152" t="s">
        <v>65</v>
      </c>
      <c r="S152" t="s">
        <v>66</v>
      </c>
      <c r="T152" t="s">
        <v>44</v>
      </c>
    </row>
    <row r="153" spans="1:20" x14ac:dyDescent="0.2">
      <c r="A153" t="s">
        <v>63</v>
      </c>
      <c r="B153" t="s">
        <v>18</v>
      </c>
      <c r="C153" t="s">
        <v>19</v>
      </c>
      <c r="D153" s="21">
        <v>46045</v>
      </c>
      <c r="E153">
        <v>375</v>
      </c>
      <c r="G153" s="28">
        <f>IF(ISNUMBER(H153),AVERAGE(H153:I153),AVERAGE(E153:F153))/700</f>
        <v>0.5357142857142857</v>
      </c>
      <c r="J153">
        <v>2025</v>
      </c>
      <c r="K153" t="s">
        <v>64</v>
      </c>
      <c r="L153" t="s">
        <v>56</v>
      </c>
      <c r="M153" t="s">
        <v>72</v>
      </c>
      <c r="N153" t="s">
        <v>20</v>
      </c>
      <c r="O153" t="s">
        <v>42</v>
      </c>
      <c r="Q153" t="s">
        <v>84</v>
      </c>
      <c r="R153" t="s">
        <v>65</v>
      </c>
      <c r="S153" t="s">
        <v>66</v>
      </c>
      <c r="T153" t="s">
        <v>44</v>
      </c>
    </row>
    <row r="154" spans="1:20" hidden="1" x14ac:dyDescent="0.2">
      <c r="A154" t="s">
        <v>63</v>
      </c>
      <c r="B154" t="s">
        <v>73</v>
      </c>
      <c r="C154" t="s">
        <v>74</v>
      </c>
      <c r="D154" s="21">
        <v>46049</v>
      </c>
      <c r="E154">
        <v>14.85</v>
      </c>
      <c r="F154">
        <v>16.850000000000001</v>
      </c>
      <c r="G154" s="28">
        <f>IF(ISNUMBER(H154),AVERAGE(H154:I154),AVERAGE(E154:F154))/45</f>
        <v>0.35222222222222227</v>
      </c>
      <c r="J154">
        <v>2025</v>
      </c>
      <c r="K154" t="s">
        <v>76</v>
      </c>
      <c r="L154" t="s">
        <v>56</v>
      </c>
      <c r="M154" t="s">
        <v>112</v>
      </c>
      <c r="N154" t="s">
        <v>20</v>
      </c>
      <c r="O154" t="s">
        <v>113</v>
      </c>
      <c r="Q154" t="s">
        <v>84</v>
      </c>
      <c r="R154" t="s">
        <v>65</v>
      </c>
      <c r="S154" t="s">
        <v>66</v>
      </c>
      <c r="T154" t="s">
        <v>44</v>
      </c>
    </row>
    <row r="155" spans="1:20" hidden="1" x14ac:dyDescent="0.2">
      <c r="A155" t="s">
        <v>63</v>
      </c>
      <c r="B155" t="s">
        <v>73</v>
      </c>
      <c r="C155" t="s">
        <v>74</v>
      </c>
      <c r="D155" s="21">
        <v>46049</v>
      </c>
      <c r="E155">
        <v>15.85</v>
      </c>
      <c r="F155">
        <v>17.850000000000001</v>
      </c>
      <c r="G155" s="28">
        <f>IF(ISNUMBER(H155),AVERAGE(H155:I155),AVERAGE(E155:F155))/45</f>
        <v>0.37444444444444447</v>
      </c>
      <c r="J155">
        <v>2025</v>
      </c>
      <c r="K155" t="s">
        <v>75</v>
      </c>
      <c r="L155" t="s">
        <v>56</v>
      </c>
      <c r="M155" t="s">
        <v>112</v>
      </c>
      <c r="N155" t="s">
        <v>20</v>
      </c>
      <c r="O155" t="s">
        <v>113</v>
      </c>
      <c r="Q155" t="s">
        <v>84</v>
      </c>
      <c r="R155" t="s">
        <v>65</v>
      </c>
      <c r="S155" t="s">
        <v>66</v>
      </c>
      <c r="T155" t="s">
        <v>44</v>
      </c>
    </row>
    <row r="156" spans="1:20" hidden="1" x14ac:dyDescent="0.2">
      <c r="A156" t="s">
        <v>63</v>
      </c>
      <c r="B156" t="s">
        <v>73</v>
      </c>
      <c r="C156" t="s">
        <v>74</v>
      </c>
      <c r="D156" s="21">
        <v>46049</v>
      </c>
      <c r="E156">
        <v>16.850000000000001</v>
      </c>
      <c r="F156">
        <v>17.850000000000001</v>
      </c>
      <c r="G156" s="28">
        <f>IF(ISNUMBER(H156),AVERAGE(H156:I156),AVERAGE(E156:F156))/45</f>
        <v>0.3855555555555556</v>
      </c>
      <c r="J156">
        <v>2025</v>
      </c>
      <c r="K156" t="s">
        <v>60</v>
      </c>
      <c r="L156" t="s">
        <v>56</v>
      </c>
      <c r="M156" t="s">
        <v>112</v>
      </c>
      <c r="N156" t="s">
        <v>20</v>
      </c>
      <c r="O156" t="s">
        <v>113</v>
      </c>
      <c r="Q156" t="s">
        <v>84</v>
      </c>
      <c r="R156" t="s">
        <v>65</v>
      </c>
      <c r="S156" t="s">
        <v>66</v>
      </c>
      <c r="T156" t="s">
        <v>44</v>
      </c>
    </row>
    <row r="157" spans="1:20" x14ac:dyDescent="0.2">
      <c r="A157" t="s">
        <v>63</v>
      </c>
      <c r="B157" t="s">
        <v>18</v>
      </c>
      <c r="C157" t="s">
        <v>19</v>
      </c>
      <c r="D157" s="21">
        <v>46049</v>
      </c>
      <c r="E157">
        <v>305</v>
      </c>
      <c r="G157" s="28">
        <f>IF(ISNUMBER(H157),AVERAGE(H157:I157),AVERAGE(E157:F157))/700</f>
        <v>0.43571428571428572</v>
      </c>
      <c r="J157">
        <v>2025</v>
      </c>
      <c r="K157" t="s">
        <v>67</v>
      </c>
      <c r="L157" t="s">
        <v>56</v>
      </c>
      <c r="M157" t="s">
        <v>112</v>
      </c>
      <c r="N157" t="s">
        <v>20</v>
      </c>
      <c r="O157" t="s">
        <v>113</v>
      </c>
      <c r="Q157" t="s">
        <v>84</v>
      </c>
      <c r="R157" t="s">
        <v>65</v>
      </c>
      <c r="S157" t="s">
        <v>66</v>
      </c>
      <c r="T157" t="s">
        <v>44</v>
      </c>
    </row>
    <row r="158" spans="1:20" x14ac:dyDescent="0.2">
      <c r="A158" t="s">
        <v>63</v>
      </c>
      <c r="B158" t="s">
        <v>18</v>
      </c>
      <c r="C158" t="s">
        <v>19</v>
      </c>
      <c r="D158" s="21">
        <v>46049</v>
      </c>
      <c r="E158">
        <v>315</v>
      </c>
      <c r="G158" s="28">
        <f>IF(ISNUMBER(H158),AVERAGE(H158:I158),AVERAGE(E158:F158))/700</f>
        <v>0.45</v>
      </c>
      <c r="J158">
        <v>2025</v>
      </c>
      <c r="K158" t="s">
        <v>68</v>
      </c>
      <c r="L158" t="s">
        <v>56</v>
      </c>
      <c r="M158" t="s">
        <v>112</v>
      </c>
      <c r="N158" t="s">
        <v>20</v>
      </c>
      <c r="O158" t="s">
        <v>113</v>
      </c>
      <c r="Q158" t="s">
        <v>84</v>
      </c>
      <c r="R158" t="s">
        <v>65</v>
      </c>
      <c r="S158" t="s">
        <v>66</v>
      </c>
      <c r="T158" t="s">
        <v>44</v>
      </c>
    </row>
    <row r="159" spans="1:20" x14ac:dyDescent="0.2">
      <c r="A159" t="s">
        <v>63</v>
      </c>
      <c r="B159" t="s">
        <v>18</v>
      </c>
      <c r="C159" t="s">
        <v>19</v>
      </c>
      <c r="D159" s="21">
        <v>46049</v>
      </c>
      <c r="E159">
        <v>325</v>
      </c>
      <c r="G159" s="28">
        <f>IF(ISNUMBER(H159),AVERAGE(H159:I159),AVERAGE(E159:F159))/700</f>
        <v>0.4642857142857143</v>
      </c>
      <c r="J159">
        <v>2025</v>
      </c>
      <c r="K159" t="s">
        <v>64</v>
      </c>
      <c r="L159" t="s">
        <v>56</v>
      </c>
      <c r="M159" t="s">
        <v>112</v>
      </c>
      <c r="N159" t="s">
        <v>20</v>
      </c>
      <c r="O159" t="s">
        <v>113</v>
      </c>
      <c r="Q159" t="s">
        <v>84</v>
      </c>
      <c r="R159" t="s">
        <v>65</v>
      </c>
      <c r="S159" t="s">
        <v>66</v>
      </c>
      <c r="T159" t="s">
        <v>44</v>
      </c>
    </row>
    <row r="160" spans="1:20" hidden="1" x14ac:dyDescent="0.2">
      <c r="A160" t="s">
        <v>63</v>
      </c>
      <c r="B160" t="s">
        <v>73</v>
      </c>
      <c r="C160" t="s">
        <v>74</v>
      </c>
      <c r="D160" s="21">
        <v>46052</v>
      </c>
      <c r="E160">
        <v>14.85</v>
      </c>
      <c r="F160">
        <v>16.850000000000001</v>
      </c>
      <c r="G160" s="28">
        <f>IF(ISNUMBER(H160),AVERAGE(H160:I160),AVERAGE(E160:F160))/45</f>
        <v>0.35222222222222227</v>
      </c>
      <c r="J160">
        <v>2025</v>
      </c>
      <c r="K160" t="s">
        <v>76</v>
      </c>
      <c r="L160" t="s">
        <v>56</v>
      </c>
      <c r="M160" t="s">
        <v>112</v>
      </c>
      <c r="N160" t="s">
        <v>20</v>
      </c>
      <c r="O160" t="s">
        <v>42</v>
      </c>
      <c r="Q160" t="s">
        <v>84</v>
      </c>
      <c r="R160" t="s">
        <v>65</v>
      </c>
      <c r="S160" t="s">
        <v>66</v>
      </c>
      <c r="T160" t="s">
        <v>44</v>
      </c>
    </row>
    <row r="161" spans="1:20" hidden="1" x14ac:dyDescent="0.2">
      <c r="A161" t="s">
        <v>63</v>
      </c>
      <c r="B161" t="s">
        <v>73</v>
      </c>
      <c r="C161" t="s">
        <v>74</v>
      </c>
      <c r="D161" s="21">
        <v>46052</v>
      </c>
      <c r="E161">
        <v>15.85</v>
      </c>
      <c r="F161">
        <v>17.850000000000001</v>
      </c>
      <c r="G161" s="28">
        <f>IF(ISNUMBER(H161),AVERAGE(H161:I161),AVERAGE(E161:F161))/45</f>
        <v>0.37444444444444447</v>
      </c>
      <c r="J161">
        <v>2025</v>
      </c>
      <c r="K161" t="s">
        <v>75</v>
      </c>
      <c r="L161" t="s">
        <v>56</v>
      </c>
      <c r="M161" t="s">
        <v>112</v>
      </c>
      <c r="N161" t="s">
        <v>20</v>
      </c>
      <c r="O161" t="s">
        <v>42</v>
      </c>
      <c r="Q161" t="s">
        <v>84</v>
      </c>
      <c r="R161" t="s">
        <v>65</v>
      </c>
      <c r="S161" t="s">
        <v>66</v>
      </c>
      <c r="T161" t="s">
        <v>44</v>
      </c>
    </row>
    <row r="162" spans="1:20" hidden="1" x14ac:dyDescent="0.2">
      <c r="A162" t="s">
        <v>63</v>
      </c>
      <c r="B162" t="s">
        <v>73</v>
      </c>
      <c r="C162" t="s">
        <v>74</v>
      </c>
      <c r="D162" s="21">
        <v>46052</v>
      </c>
      <c r="E162">
        <v>16.850000000000001</v>
      </c>
      <c r="F162">
        <v>17.850000000000001</v>
      </c>
      <c r="G162" s="28">
        <f>IF(ISNUMBER(H162),AVERAGE(H162:I162),AVERAGE(E162:F162))/45</f>
        <v>0.3855555555555556</v>
      </c>
      <c r="J162">
        <v>2025</v>
      </c>
      <c r="K162" t="s">
        <v>60</v>
      </c>
      <c r="L162" t="s">
        <v>56</v>
      </c>
      <c r="M162" t="s">
        <v>112</v>
      </c>
      <c r="N162" t="s">
        <v>20</v>
      </c>
      <c r="O162" t="s">
        <v>42</v>
      </c>
      <c r="Q162" t="s">
        <v>84</v>
      </c>
      <c r="R162" t="s">
        <v>65</v>
      </c>
      <c r="S162" t="s">
        <v>66</v>
      </c>
      <c r="T162" t="s">
        <v>44</v>
      </c>
    </row>
    <row r="163" spans="1:20" x14ac:dyDescent="0.2">
      <c r="A163" t="s">
        <v>63</v>
      </c>
      <c r="B163" t="s">
        <v>18</v>
      </c>
      <c r="C163" t="s">
        <v>19</v>
      </c>
      <c r="D163" s="21">
        <v>46052</v>
      </c>
      <c r="E163">
        <v>305</v>
      </c>
      <c r="G163" s="28">
        <f>IF(ISNUMBER(H163),AVERAGE(H163:I163),AVERAGE(E163:F163))/700</f>
        <v>0.43571428571428572</v>
      </c>
      <c r="J163">
        <v>2025</v>
      </c>
      <c r="K163" t="s">
        <v>67</v>
      </c>
      <c r="L163" t="s">
        <v>56</v>
      </c>
      <c r="M163" t="s">
        <v>112</v>
      </c>
      <c r="N163" t="s">
        <v>20</v>
      </c>
      <c r="O163" t="s">
        <v>42</v>
      </c>
      <c r="Q163" t="s">
        <v>84</v>
      </c>
      <c r="R163" t="s">
        <v>65</v>
      </c>
      <c r="S163" t="s">
        <v>66</v>
      </c>
      <c r="T163" t="s">
        <v>44</v>
      </c>
    </row>
    <row r="164" spans="1:20" x14ac:dyDescent="0.2">
      <c r="A164" t="s">
        <v>63</v>
      </c>
      <c r="B164" t="s">
        <v>18</v>
      </c>
      <c r="C164" t="s">
        <v>19</v>
      </c>
      <c r="D164" s="21">
        <v>46052</v>
      </c>
      <c r="E164">
        <v>315</v>
      </c>
      <c r="G164" s="28">
        <f>IF(ISNUMBER(H164),AVERAGE(H164:I164),AVERAGE(E164:F164))/700</f>
        <v>0.45</v>
      </c>
      <c r="J164">
        <v>2025</v>
      </c>
      <c r="K164" t="s">
        <v>68</v>
      </c>
      <c r="L164" t="s">
        <v>56</v>
      </c>
      <c r="M164" t="s">
        <v>112</v>
      </c>
      <c r="N164" t="s">
        <v>20</v>
      </c>
      <c r="O164" t="s">
        <v>42</v>
      </c>
      <c r="Q164" t="s">
        <v>84</v>
      </c>
      <c r="R164" t="s">
        <v>65</v>
      </c>
      <c r="S164" t="s">
        <v>66</v>
      </c>
      <c r="T164" t="s">
        <v>44</v>
      </c>
    </row>
    <row r="165" spans="1:20" x14ac:dyDescent="0.2">
      <c r="A165" t="s">
        <v>63</v>
      </c>
      <c r="B165" t="s">
        <v>18</v>
      </c>
      <c r="C165" t="s">
        <v>19</v>
      </c>
      <c r="D165" s="21">
        <v>46052</v>
      </c>
      <c r="E165">
        <v>325</v>
      </c>
      <c r="G165" s="28">
        <f>IF(ISNUMBER(H165),AVERAGE(H165:I165),AVERAGE(E165:F165))/700</f>
        <v>0.4642857142857143</v>
      </c>
      <c r="J165">
        <v>2025</v>
      </c>
      <c r="K165" t="s">
        <v>64</v>
      </c>
      <c r="L165" t="s">
        <v>56</v>
      </c>
      <c r="M165" t="s">
        <v>112</v>
      </c>
      <c r="N165" t="s">
        <v>20</v>
      </c>
      <c r="O165" t="s">
        <v>42</v>
      </c>
      <c r="Q165" t="s">
        <v>84</v>
      </c>
      <c r="R165" t="s">
        <v>65</v>
      </c>
      <c r="S165" t="s">
        <v>66</v>
      </c>
      <c r="T165" t="s">
        <v>44</v>
      </c>
    </row>
    <row r="166" spans="1:20" x14ac:dyDescent="0.2">
      <c r="A166" t="s">
        <v>63</v>
      </c>
      <c r="B166" t="s">
        <v>54</v>
      </c>
      <c r="C166" t="s">
        <v>19</v>
      </c>
      <c r="D166" s="21">
        <v>46052</v>
      </c>
      <c r="E166">
        <v>34.950000000000003</v>
      </c>
      <c r="G166" s="28">
        <f>IF(ISNUMBER(H166),AVERAGE(H166:I166),AVERAGE(E166:F166))/65</f>
        <v>0.53769230769230769</v>
      </c>
      <c r="J166">
        <v>2025</v>
      </c>
      <c r="K166" t="s">
        <v>61</v>
      </c>
      <c r="L166" t="s">
        <v>56</v>
      </c>
      <c r="M166" t="s">
        <v>112</v>
      </c>
      <c r="N166" t="s">
        <v>20</v>
      </c>
      <c r="O166" t="s">
        <v>42</v>
      </c>
      <c r="Q166" t="s">
        <v>84</v>
      </c>
      <c r="R166" t="s">
        <v>65</v>
      </c>
      <c r="S166" t="s">
        <v>66</v>
      </c>
      <c r="T166" t="s">
        <v>44</v>
      </c>
    </row>
    <row r="167" spans="1:20" x14ac:dyDescent="0.2">
      <c r="A167" t="s">
        <v>63</v>
      </c>
      <c r="B167" t="s">
        <v>54</v>
      </c>
      <c r="C167" t="s">
        <v>19</v>
      </c>
      <c r="D167" s="21">
        <v>46052</v>
      </c>
      <c r="E167">
        <v>34.950000000000003</v>
      </c>
      <c r="G167" s="28">
        <f>IF(ISNUMBER(H167),AVERAGE(H167:I167),AVERAGE(E167:F167))/65</f>
        <v>0.53769230769230769</v>
      </c>
      <c r="J167">
        <v>2025</v>
      </c>
      <c r="K167" t="s">
        <v>55</v>
      </c>
      <c r="L167" t="s">
        <v>56</v>
      </c>
      <c r="M167" t="s">
        <v>112</v>
      </c>
      <c r="N167" t="s">
        <v>20</v>
      </c>
      <c r="O167" t="s">
        <v>42</v>
      </c>
      <c r="Q167" t="s">
        <v>84</v>
      </c>
      <c r="R167" t="s">
        <v>65</v>
      </c>
      <c r="S167" t="s">
        <v>66</v>
      </c>
      <c r="T167" t="s">
        <v>44</v>
      </c>
    </row>
    <row r="168" spans="1:20" hidden="1" x14ac:dyDescent="0.2">
      <c r="A168" t="s">
        <v>63</v>
      </c>
      <c r="B168" t="s">
        <v>73</v>
      </c>
      <c r="C168" t="s">
        <v>74</v>
      </c>
      <c r="D168" s="21">
        <v>46056</v>
      </c>
      <c r="E168">
        <v>14.85</v>
      </c>
      <c r="F168">
        <v>16.850000000000001</v>
      </c>
      <c r="G168" s="28">
        <f>IF(ISNUMBER(H168),AVERAGE(H168:I168),AVERAGE(E168:F168))/45</f>
        <v>0.35222222222222227</v>
      </c>
      <c r="J168">
        <v>2025</v>
      </c>
      <c r="K168" t="s">
        <v>76</v>
      </c>
      <c r="L168" t="s">
        <v>69</v>
      </c>
      <c r="M168" t="s">
        <v>112</v>
      </c>
      <c r="N168" t="s">
        <v>20</v>
      </c>
      <c r="O168" t="s">
        <v>128</v>
      </c>
      <c r="Q168" t="s">
        <v>126</v>
      </c>
      <c r="R168" t="s">
        <v>65</v>
      </c>
      <c r="S168" t="s">
        <v>66</v>
      </c>
      <c r="T168" t="s">
        <v>44</v>
      </c>
    </row>
    <row r="169" spans="1:20" hidden="1" x14ac:dyDescent="0.2">
      <c r="A169" t="s">
        <v>124</v>
      </c>
      <c r="B169" t="s">
        <v>73</v>
      </c>
      <c r="C169" t="s">
        <v>74</v>
      </c>
      <c r="D169" s="21">
        <v>46056</v>
      </c>
      <c r="E169">
        <v>13.85</v>
      </c>
      <c r="F169">
        <v>17.850000000000001</v>
      </c>
      <c r="G169" s="28">
        <f>IF(ISNUMBER(H169),AVERAGE(H169:I169),AVERAGE(E169:F169))/45</f>
        <v>0.35222222222222227</v>
      </c>
      <c r="J169">
        <v>2025</v>
      </c>
      <c r="K169" t="s">
        <v>76</v>
      </c>
      <c r="L169" t="s">
        <v>56</v>
      </c>
      <c r="M169" t="s">
        <v>112</v>
      </c>
      <c r="N169" t="s">
        <v>20</v>
      </c>
      <c r="O169" t="s">
        <v>125</v>
      </c>
      <c r="Q169" t="s">
        <v>126</v>
      </c>
      <c r="R169" t="s">
        <v>65</v>
      </c>
      <c r="S169" t="s">
        <v>66</v>
      </c>
      <c r="T169" t="s">
        <v>44</v>
      </c>
    </row>
    <row r="170" spans="1:20" hidden="1" x14ac:dyDescent="0.2">
      <c r="A170" t="s">
        <v>63</v>
      </c>
      <c r="B170" t="s">
        <v>73</v>
      </c>
      <c r="C170" t="s">
        <v>74</v>
      </c>
      <c r="D170" s="21">
        <v>46056</v>
      </c>
      <c r="E170">
        <v>15.85</v>
      </c>
      <c r="F170">
        <v>17.850000000000001</v>
      </c>
      <c r="G170" s="28">
        <f>IF(ISNUMBER(H170),AVERAGE(H170:I170),AVERAGE(E170:F170))/45</f>
        <v>0.37444444444444447</v>
      </c>
      <c r="J170">
        <v>2025</v>
      </c>
      <c r="K170" t="s">
        <v>75</v>
      </c>
      <c r="L170" t="s">
        <v>69</v>
      </c>
      <c r="M170" t="s">
        <v>112</v>
      </c>
      <c r="N170" t="s">
        <v>20</v>
      </c>
      <c r="O170" t="s">
        <v>128</v>
      </c>
      <c r="Q170" t="s">
        <v>126</v>
      </c>
      <c r="R170" t="s">
        <v>65</v>
      </c>
      <c r="S170" t="s">
        <v>66</v>
      </c>
      <c r="T170" t="s">
        <v>44</v>
      </c>
    </row>
    <row r="171" spans="1:20" hidden="1" x14ac:dyDescent="0.2">
      <c r="A171" t="s">
        <v>124</v>
      </c>
      <c r="B171" t="s">
        <v>73</v>
      </c>
      <c r="C171" t="s">
        <v>74</v>
      </c>
      <c r="D171" s="21">
        <v>46056</v>
      </c>
      <c r="E171">
        <v>16.850000000000001</v>
      </c>
      <c r="F171">
        <v>17.850000000000001</v>
      </c>
      <c r="G171" s="28">
        <f>IF(ISNUMBER(H171),AVERAGE(H171:I171),AVERAGE(E171:F171))/45</f>
        <v>0.3855555555555556</v>
      </c>
      <c r="J171">
        <v>2025</v>
      </c>
      <c r="K171" t="s">
        <v>60</v>
      </c>
      <c r="L171" t="s">
        <v>56</v>
      </c>
      <c r="M171" t="s">
        <v>112</v>
      </c>
      <c r="N171" t="s">
        <v>20</v>
      </c>
      <c r="O171" t="s">
        <v>125</v>
      </c>
      <c r="Q171" t="s">
        <v>126</v>
      </c>
      <c r="R171" t="s">
        <v>65</v>
      </c>
      <c r="S171" t="s">
        <v>66</v>
      </c>
      <c r="T171" t="s">
        <v>44</v>
      </c>
    </row>
    <row r="172" spans="1:20" hidden="1" x14ac:dyDescent="0.2">
      <c r="A172" t="s">
        <v>63</v>
      </c>
      <c r="B172" t="s">
        <v>73</v>
      </c>
      <c r="C172" t="s">
        <v>74</v>
      </c>
      <c r="D172" s="21">
        <v>46056</v>
      </c>
      <c r="E172">
        <v>16.850000000000001</v>
      </c>
      <c r="F172">
        <v>17.850000000000001</v>
      </c>
      <c r="G172" s="28">
        <f>IF(ISNUMBER(H172),AVERAGE(H172:I172),AVERAGE(E172:F172))/45</f>
        <v>0.3855555555555556</v>
      </c>
      <c r="J172">
        <v>2025</v>
      </c>
      <c r="K172" t="s">
        <v>60</v>
      </c>
      <c r="L172" t="s">
        <v>69</v>
      </c>
      <c r="M172" t="s">
        <v>112</v>
      </c>
      <c r="N172" t="s">
        <v>20</v>
      </c>
      <c r="O172" t="s">
        <v>128</v>
      </c>
      <c r="Q172" t="s">
        <v>126</v>
      </c>
      <c r="R172" t="s">
        <v>65</v>
      </c>
      <c r="S172" t="s">
        <v>66</v>
      </c>
      <c r="T172" t="s">
        <v>44</v>
      </c>
    </row>
    <row r="173" spans="1:20" x14ac:dyDescent="0.2">
      <c r="A173" t="s">
        <v>63</v>
      </c>
      <c r="B173" t="s">
        <v>18</v>
      </c>
      <c r="C173" t="s">
        <v>19</v>
      </c>
      <c r="D173" s="21">
        <v>46056</v>
      </c>
      <c r="E173">
        <v>325</v>
      </c>
      <c r="G173" s="28">
        <f>IF(ISNUMBER(H173),AVERAGE(H173:I173),AVERAGE(E173:F173))/700</f>
        <v>0.4642857142857143</v>
      </c>
      <c r="J173">
        <v>2025</v>
      </c>
      <c r="K173" t="s">
        <v>68</v>
      </c>
      <c r="L173" t="s">
        <v>69</v>
      </c>
      <c r="M173" t="s">
        <v>112</v>
      </c>
      <c r="N173" t="s">
        <v>20</v>
      </c>
      <c r="O173" t="s">
        <v>128</v>
      </c>
      <c r="Q173" t="s">
        <v>126</v>
      </c>
      <c r="R173" t="s">
        <v>65</v>
      </c>
      <c r="S173" t="s">
        <v>66</v>
      </c>
      <c r="T173" t="s">
        <v>44</v>
      </c>
    </row>
    <row r="174" spans="1:20" x14ac:dyDescent="0.2">
      <c r="A174" t="s">
        <v>63</v>
      </c>
      <c r="B174" t="s">
        <v>18</v>
      </c>
      <c r="C174" t="s">
        <v>19</v>
      </c>
      <c r="D174" s="21">
        <v>46056</v>
      </c>
      <c r="E174">
        <v>325</v>
      </c>
      <c r="G174" s="28">
        <f>IF(ISNUMBER(H174),AVERAGE(H174:I174),AVERAGE(E174:F174))/700</f>
        <v>0.4642857142857143</v>
      </c>
      <c r="J174">
        <v>2025</v>
      </c>
      <c r="K174" t="s">
        <v>67</v>
      </c>
      <c r="L174" t="s">
        <v>69</v>
      </c>
      <c r="M174" t="s">
        <v>112</v>
      </c>
      <c r="N174" t="s">
        <v>20</v>
      </c>
      <c r="O174" t="s">
        <v>128</v>
      </c>
      <c r="Q174" t="s">
        <v>126</v>
      </c>
      <c r="R174" t="s">
        <v>65</v>
      </c>
      <c r="S174" t="s">
        <v>66</v>
      </c>
      <c r="T174" t="s">
        <v>44</v>
      </c>
    </row>
    <row r="175" spans="1:20" x14ac:dyDescent="0.2">
      <c r="A175" t="s">
        <v>63</v>
      </c>
      <c r="B175" t="s">
        <v>18</v>
      </c>
      <c r="C175" t="s">
        <v>19</v>
      </c>
      <c r="D175" s="21">
        <v>46056</v>
      </c>
      <c r="E175">
        <v>345</v>
      </c>
      <c r="G175" s="28">
        <f>IF(ISNUMBER(H175),AVERAGE(H175:I175),AVERAGE(E175:F175))/700</f>
        <v>0.49285714285714288</v>
      </c>
      <c r="J175">
        <v>2025</v>
      </c>
      <c r="K175" t="s">
        <v>64</v>
      </c>
      <c r="L175" t="s">
        <v>69</v>
      </c>
      <c r="M175" t="s">
        <v>112</v>
      </c>
      <c r="N175" t="s">
        <v>20</v>
      </c>
      <c r="O175" t="s">
        <v>128</v>
      </c>
      <c r="Q175" t="s">
        <v>126</v>
      </c>
      <c r="R175" t="s">
        <v>65</v>
      </c>
      <c r="S175" t="s">
        <v>66</v>
      </c>
      <c r="T175" t="s">
        <v>44</v>
      </c>
    </row>
    <row r="176" spans="1:20" x14ac:dyDescent="0.2">
      <c r="A176" t="s">
        <v>124</v>
      </c>
      <c r="B176" t="s">
        <v>18</v>
      </c>
      <c r="C176" t="s">
        <v>19</v>
      </c>
      <c r="D176" s="21">
        <v>46056</v>
      </c>
      <c r="E176">
        <v>370</v>
      </c>
      <c r="G176" s="28">
        <f>IF(ISNUMBER(H176),AVERAGE(H176:I176),AVERAGE(E176:F176))/700</f>
        <v>0.52857142857142858</v>
      </c>
      <c r="J176">
        <v>2025</v>
      </c>
      <c r="K176" t="s">
        <v>68</v>
      </c>
      <c r="L176" t="s">
        <v>56</v>
      </c>
      <c r="M176" t="s">
        <v>112</v>
      </c>
      <c r="N176" t="s">
        <v>20</v>
      </c>
      <c r="O176" t="s">
        <v>125</v>
      </c>
      <c r="Q176" t="s">
        <v>126</v>
      </c>
      <c r="R176" t="s">
        <v>65</v>
      </c>
      <c r="S176" t="s">
        <v>66</v>
      </c>
      <c r="T176" t="s">
        <v>44</v>
      </c>
    </row>
    <row r="177" spans="1:20" x14ac:dyDescent="0.2">
      <c r="A177" t="s">
        <v>124</v>
      </c>
      <c r="B177" t="s">
        <v>18</v>
      </c>
      <c r="C177" t="s">
        <v>19</v>
      </c>
      <c r="D177" s="21">
        <v>46056</v>
      </c>
      <c r="E177">
        <v>370</v>
      </c>
      <c r="G177" s="28">
        <f>IF(ISNUMBER(H177),AVERAGE(H177:I177),AVERAGE(E177:F177))/700</f>
        <v>0.52857142857142858</v>
      </c>
      <c r="J177">
        <v>2025</v>
      </c>
      <c r="K177" t="s">
        <v>64</v>
      </c>
      <c r="L177" t="s">
        <v>56</v>
      </c>
      <c r="M177" t="s">
        <v>112</v>
      </c>
      <c r="N177" t="s">
        <v>20</v>
      </c>
      <c r="O177" t="s">
        <v>125</v>
      </c>
      <c r="P177" t="s">
        <v>127</v>
      </c>
      <c r="Q177" t="s">
        <v>126</v>
      </c>
      <c r="R177" t="s">
        <v>65</v>
      </c>
      <c r="S177" t="s">
        <v>66</v>
      </c>
      <c r="T177" t="s">
        <v>44</v>
      </c>
    </row>
    <row r="178" spans="1:20" x14ac:dyDescent="0.2">
      <c r="A178" t="s">
        <v>63</v>
      </c>
      <c r="B178" t="s">
        <v>54</v>
      </c>
      <c r="C178" t="s">
        <v>19</v>
      </c>
      <c r="D178" s="21">
        <v>46056</v>
      </c>
      <c r="E178">
        <v>34.950000000000003</v>
      </c>
      <c r="G178" s="28">
        <f>IF(ISNUMBER(H178),AVERAGE(H178:I178),AVERAGE(E178:F178))/65</f>
        <v>0.53769230769230769</v>
      </c>
      <c r="J178">
        <v>2025</v>
      </c>
      <c r="K178" t="s">
        <v>55</v>
      </c>
      <c r="L178" t="s">
        <v>69</v>
      </c>
      <c r="M178" t="s">
        <v>112</v>
      </c>
      <c r="N178" t="s">
        <v>20</v>
      </c>
      <c r="O178" t="s">
        <v>128</v>
      </c>
      <c r="Q178" t="s">
        <v>126</v>
      </c>
      <c r="R178" t="s">
        <v>65</v>
      </c>
      <c r="S178" t="s">
        <v>66</v>
      </c>
      <c r="T178" t="s">
        <v>44</v>
      </c>
    </row>
    <row r="179" spans="1:20" x14ac:dyDescent="0.2">
      <c r="A179" t="s">
        <v>63</v>
      </c>
      <c r="B179" t="s">
        <v>54</v>
      </c>
      <c r="C179" t="s">
        <v>19</v>
      </c>
      <c r="D179" s="21">
        <v>46056</v>
      </c>
      <c r="E179">
        <v>34.950000000000003</v>
      </c>
      <c r="G179" s="28">
        <f>IF(ISNUMBER(H179),AVERAGE(H179:I179),AVERAGE(E179:F179))/65</f>
        <v>0.53769230769230769</v>
      </c>
      <c r="J179">
        <v>2025</v>
      </c>
      <c r="K179" t="s">
        <v>61</v>
      </c>
      <c r="L179" t="s">
        <v>69</v>
      </c>
      <c r="M179" t="s">
        <v>112</v>
      </c>
      <c r="N179" t="s">
        <v>20</v>
      </c>
      <c r="O179" t="s">
        <v>128</v>
      </c>
      <c r="Q179" t="s">
        <v>126</v>
      </c>
      <c r="R179" t="s">
        <v>65</v>
      </c>
      <c r="S179" t="s">
        <v>66</v>
      </c>
      <c r="T179" t="s">
        <v>44</v>
      </c>
    </row>
    <row r="180" spans="1:20" x14ac:dyDescent="0.2">
      <c r="A180" t="s">
        <v>124</v>
      </c>
      <c r="B180" t="s">
        <v>54</v>
      </c>
      <c r="C180" t="s">
        <v>19</v>
      </c>
      <c r="D180" s="21">
        <v>46056</v>
      </c>
      <c r="E180">
        <v>34.950000000000003</v>
      </c>
      <c r="F180">
        <v>37</v>
      </c>
      <c r="G180" s="28">
        <f>IF(ISNUMBER(H180),AVERAGE(H180:I180),AVERAGE(E180:F180))/65</f>
        <v>0.55346153846153845</v>
      </c>
      <c r="J180">
        <v>2025</v>
      </c>
      <c r="K180" t="s">
        <v>55</v>
      </c>
      <c r="L180" t="s">
        <v>56</v>
      </c>
      <c r="M180" t="s">
        <v>112</v>
      </c>
      <c r="N180" t="s">
        <v>20</v>
      </c>
      <c r="O180" t="s">
        <v>125</v>
      </c>
      <c r="Q180" t="s">
        <v>126</v>
      </c>
      <c r="R180" t="s">
        <v>65</v>
      </c>
      <c r="S180" t="s">
        <v>66</v>
      </c>
      <c r="T180" t="s">
        <v>44</v>
      </c>
    </row>
    <row r="181" spans="1:20" x14ac:dyDescent="0.2">
      <c r="A181" t="s">
        <v>124</v>
      </c>
      <c r="B181" t="s">
        <v>54</v>
      </c>
      <c r="C181" t="s">
        <v>19</v>
      </c>
      <c r="D181" s="21">
        <v>46056</v>
      </c>
      <c r="E181">
        <v>34.950000000000003</v>
      </c>
      <c r="F181">
        <v>37</v>
      </c>
      <c r="G181" s="28">
        <f>IF(ISNUMBER(H181),AVERAGE(H181:I181),AVERAGE(E181:F181))/65</f>
        <v>0.55346153846153845</v>
      </c>
      <c r="J181">
        <v>2025</v>
      </c>
      <c r="K181" t="s">
        <v>61</v>
      </c>
      <c r="L181" t="s">
        <v>56</v>
      </c>
      <c r="M181" t="s">
        <v>112</v>
      </c>
      <c r="N181" t="s">
        <v>20</v>
      </c>
      <c r="O181" t="s">
        <v>125</v>
      </c>
      <c r="Q181" t="s">
        <v>126</v>
      </c>
      <c r="R181" t="s">
        <v>65</v>
      </c>
      <c r="S181" t="s">
        <v>66</v>
      </c>
      <c r="T181" t="s">
        <v>44</v>
      </c>
    </row>
    <row r="182" spans="1:20" hidden="1" x14ac:dyDescent="0.2">
      <c r="A182" t="s">
        <v>63</v>
      </c>
      <c r="B182" t="s">
        <v>73</v>
      </c>
      <c r="C182" t="s">
        <v>74</v>
      </c>
      <c r="D182" s="21">
        <v>46059</v>
      </c>
      <c r="E182">
        <v>14.85</v>
      </c>
      <c r="F182">
        <v>16.850000000000001</v>
      </c>
      <c r="G182" s="28">
        <f>IF(ISNUMBER(H182),AVERAGE(H182:I182),AVERAGE(E182:F182))/45</f>
        <v>0.35222222222222227</v>
      </c>
      <c r="J182">
        <v>2025</v>
      </c>
      <c r="K182" t="s">
        <v>76</v>
      </c>
      <c r="L182" t="s">
        <v>69</v>
      </c>
      <c r="M182" t="s">
        <v>112</v>
      </c>
      <c r="N182" t="s">
        <v>20</v>
      </c>
      <c r="O182" t="s">
        <v>42</v>
      </c>
      <c r="Q182" t="s">
        <v>126</v>
      </c>
      <c r="R182" t="s">
        <v>65</v>
      </c>
      <c r="S182" t="s">
        <v>66</v>
      </c>
      <c r="T182" t="s">
        <v>44</v>
      </c>
    </row>
    <row r="183" spans="1:20" hidden="1" x14ac:dyDescent="0.2">
      <c r="A183" t="s">
        <v>124</v>
      </c>
      <c r="B183" t="s">
        <v>73</v>
      </c>
      <c r="C183" t="s">
        <v>74</v>
      </c>
      <c r="D183" s="21">
        <v>46059</v>
      </c>
      <c r="E183">
        <v>13.85</v>
      </c>
      <c r="F183">
        <v>17.850000000000001</v>
      </c>
      <c r="G183" s="28">
        <f>IF(ISNUMBER(H183),AVERAGE(H183:I183),AVERAGE(E183:F183))/45</f>
        <v>0.35222222222222227</v>
      </c>
      <c r="J183">
        <v>2025</v>
      </c>
      <c r="K183" t="s">
        <v>76</v>
      </c>
      <c r="L183" t="s">
        <v>56</v>
      </c>
      <c r="M183" t="s">
        <v>112</v>
      </c>
      <c r="N183" t="s">
        <v>20</v>
      </c>
      <c r="O183" t="s">
        <v>138</v>
      </c>
      <c r="Q183" t="s">
        <v>126</v>
      </c>
      <c r="R183" t="s">
        <v>65</v>
      </c>
      <c r="S183" t="s">
        <v>66</v>
      </c>
      <c r="T183" t="s">
        <v>44</v>
      </c>
    </row>
    <row r="184" spans="1:20" hidden="1" x14ac:dyDescent="0.2">
      <c r="A184" t="s">
        <v>63</v>
      </c>
      <c r="B184" t="s">
        <v>73</v>
      </c>
      <c r="C184" t="s">
        <v>74</v>
      </c>
      <c r="D184" s="21">
        <v>46059</v>
      </c>
      <c r="E184">
        <v>15.85</v>
      </c>
      <c r="F184">
        <v>17.850000000000001</v>
      </c>
      <c r="G184" s="28">
        <f>IF(ISNUMBER(H184),AVERAGE(H184:I184),AVERAGE(E184:F184))/45</f>
        <v>0.37444444444444447</v>
      </c>
      <c r="J184">
        <v>2025</v>
      </c>
      <c r="K184" t="s">
        <v>75</v>
      </c>
      <c r="L184" t="s">
        <v>69</v>
      </c>
      <c r="M184" t="s">
        <v>112</v>
      </c>
      <c r="N184" t="s">
        <v>20</v>
      </c>
      <c r="O184" t="s">
        <v>42</v>
      </c>
      <c r="Q184" t="s">
        <v>126</v>
      </c>
      <c r="R184" t="s">
        <v>65</v>
      </c>
      <c r="S184" t="s">
        <v>66</v>
      </c>
      <c r="T184" t="s">
        <v>44</v>
      </c>
    </row>
    <row r="185" spans="1:20" hidden="1" x14ac:dyDescent="0.2">
      <c r="A185" t="s">
        <v>124</v>
      </c>
      <c r="B185" t="s">
        <v>73</v>
      </c>
      <c r="C185" t="s">
        <v>74</v>
      </c>
      <c r="D185" s="21">
        <v>46059</v>
      </c>
      <c r="E185">
        <v>16.850000000000001</v>
      </c>
      <c r="F185">
        <v>17.850000000000001</v>
      </c>
      <c r="G185" s="28">
        <f>IF(ISNUMBER(H185),AVERAGE(H185:I185),AVERAGE(E185:F185))/45</f>
        <v>0.3855555555555556</v>
      </c>
      <c r="J185">
        <v>2025</v>
      </c>
      <c r="K185" t="s">
        <v>60</v>
      </c>
      <c r="L185" t="s">
        <v>56</v>
      </c>
      <c r="M185" t="s">
        <v>112</v>
      </c>
      <c r="N185" t="s">
        <v>20</v>
      </c>
      <c r="O185" t="s">
        <v>138</v>
      </c>
      <c r="Q185" t="s">
        <v>126</v>
      </c>
      <c r="R185" t="s">
        <v>65</v>
      </c>
      <c r="S185" t="s">
        <v>66</v>
      </c>
      <c r="T185" t="s">
        <v>44</v>
      </c>
    </row>
    <row r="186" spans="1:20" hidden="1" x14ac:dyDescent="0.2">
      <c r="A186" t="s">
        <v>63</v>
      </c>
      <c r="B186" t="s">
        <v>73</v>
      </c>
      <c r="C186" t="s">
        <v>74</v>
      </c>
      <c r="D186" s="21">
        <v>46059</v>
      </c>
      <c r="E186">
        <v>16.850000000000001</v>
      </c>
      <c r="F186">
        <v>17.850000000000001</v>
      </c>
      <c r="G186" s="28">
        <f>IF(ISNUMBER(H186),AVERAGE(H186:I186),AVERAGE(E186:F186))/45</f>
        <v>0.3855555555555556</v>
      </c>
      <c r="J186">
        <v>2025</v>
      </c>
      <c r="K186" t="s">
        <v>60</v>
      </c>
      <c r="L186" t="s">
        <v>69</v>
      </c>
      <c r="M186" t="s">
        <v>112</v>
      </c>
      <c r="N186" t="s">
        <v>20</v>
      </c>
      <c r="O186" t="s">
        <v>42</v>
      </c>
      <c r="Q186" t="s">
        <v>126</v>
      </c>
      <c r="R186" t="s">
        <v>65</v>
      </c>
      <c r="S186" t="s">
        <v>66</v>
      </c>
      <c r="T186" t="s">
        <v>44</v>
      </c>
    </row>
    <row r="187" spans="1:20" x14ac:dyDescent="0.2">
      <c r="A187" t="s">
        <v>63</v>
      </c>
      <c r="B187" t="s">
        <v>18</v>
      </c>
      <c r="C187" t="s">
        <v>19</v>
      </c>
      <c r="D187" s="21">
        <v>46059</v>
      </c>
      <c r="E187">
        <v>325</v>
      </c>
      <c r="G187" s="28">
        <f>IF(ISNUMBER(H187),AVERAGE(H187:I187),AVERAGE(E187:F187))/700</f>
        <v>0.4642857142857143</v>
      </c>
      <c r="J187">
        <v>2025</v>
      </c>
      <c r="K187" t="s">
        <v>68</v>
      </c>
      <c r="L187" t="s">
        <v>69</v>
      </c>
      <c r="M187" t="s">
        <v>112</v>
      </c>
      <c r="N187" t="s">
        <v>20</v>
      </c>
      <c r="O187" t="s">
        <v>42</v>
      </c>
      <c r="Q187" t="s">
        <v>126</v>
      </c>
      <c r="R187" t="s">
        <v>65</v>
      </c>
      <c r="S187" t="s">
        <v>66</v>
      </c>
      <c r="T187" t="s">
        <v>44</v>
      </c>
    </row>
    <row r="188" spans="1:20" x14ac:dyDescent="0.2">
      <c r="A188" t="s">
        <v>63</v>
      </c>
      <c r="B188" t="s">
        <v>18</v>
      </c>
      <c r="C188" t="s">
        <v>19</v>
      </c>
      <c r="D188" s="21">
        <v>46059</v>
      </c>
      <c r="E188">
        <v>325</v>
      </c>
      <c r="G188" s="28">
        <f>IF(ISNUMBER(H188),AVERAGE(H188:I188),AVERAGE(E188:F188))/700</f>
        <v>0.4642857142857143</v>
      </c>
      <c r="J188">
        <v>2025</v>
      </c>
      <c r="K188" t="s">
        <v>67</v>
      </c>
      <c r="L188" t="s">
        <v>69</v>
      </c>
      <c r="M188" t="s">
        <v>112</v>
      </c>
      <c r="N188" t="s">
        <v>20</v>
      </c>
      <c r="O188" t="s">
        <v>42</v>
      </c>
      <c r="Q188" t="s">
        <v>126</v>
      </c>
      <c r="R188" t="s">
        <v>65</v>
      </c>
      <c r="S188" t="s">
        <v>66</v>
      </c>
      <c r="T188" t="s">
        <v>44</v>
      </c>
    </row>
    <row r="189" spans="1:20" x14ac:dyDescent="0.2">
      <c r="A189" t="s">
        <v>124</v>
      </c>
      <c r="B189" t="s">
        <v>18</v>
      </c>
      <c r="C189" t="s">
        <v>19</v>
      </c>
      <c r="D189" s="21">
        <v>46059</v>
      </c>
      <c r="E189">
        <v>343</v>
      </c>
      <c r="G189" s="28">
        <f>IF(ISNUMBER(H189),AVERAGE(H189:I189),AVERAGE(E189:F189))/700</f>
        <v>0.49</v>
      </c>
      <c r="J189">
        <v>2025</v>
      </c>
      <c r="K189" t="s">
        <v>68</v>
      </c>
      <c r="L189" t="s">
        <v>56</v>
      </c>
      <c r="M189" t="s">
        <v>112</v>
      </c>
      <c r="N189" t="s">
        <v>20</v>
      </c>
      <c r="O189" t="s">
        <v>138</v>
      </c>
      <c r="Q189" t="s">
        <v>126</v>
      </c>
      <c r="R189" t="s">
        <v>65</v>
      </c>
      <c r="S189" t="s">
        <v>66</v>
      </c>
      <c r="T189" t="s">
        <v>44</v>
      </c>
    </row>
    <row r="190" spans="1:20" x14ac:dyDescent="0.2">
      <c r="A190" t="s">
        <v>63</v>
      </c>
      <c r="B190" t="s">
        <v>18</v>
      </c>
      <c r="C190" t="s">
        <v>19</v>
      </c>
      <c r="D190" s="21">
        <v>46059</v>
      </c>
      <c r="E190">
        <v>345</v>
      </c>
      <c r="G190" s="28">
        <f>IF(ISNUMBER(H190),AVERAGE(H190:I190),AVERAGE(E190:F190))/700</f>
        <v>0.49285714285714288</v>
      </c>
      <c r="J190">
        <v>2025</v>
      </c>
      <c r="K190" t="s">
        <v>64</v>
      </c>
      <c r="L190" t="s">
        <v>69</v>
      </c>
      <c r="M190" t="s">
        <v>112</v>
      </c>
      <c r="N190" t="s">
        <v>20</v>
      </c>
      <c r="O190" t="s">
        <v>42</v>
      </c>
      <c r="Q190" t="s">
        <v>126</v>
      </c>
      <c r="R190" t="s">
        <v>65</v>
      </c>
      <c r="S190" t="s">
        <v>66</v>
      </c>
      <c r="T190" t="s">
        <v>44</v>
      </c>
    </row>
    <row r="191" spans="1:20" x14ac:dyDescent="0.2">
      <c r="A191" t="s">
        <v>124</v>
      </c>
      <c r="B191" t="s">
        <v>18</v>
      </c>
      <c r="C191" t="s">
        <v>19</v>
      </c>
      <c r="D191" s="21">
        <v>46059</v>
      </c>
      <c r="E191">
        <v>350</v>
      </c>
      <c r="G191" s="28">
        <f>IF(ISNUMBER(H191),AVERAGE(H191:I191),AVERAGE(E191:F191))/700</f>
        <v>0.5</v>
      </c>
      <c r="J191">
        <v>2025</v>
      </c>
      <c r="K191" t="s">
        <v>64</v>
      </c>
      <c r="L191" t="s">
        <v>56</v>
      </c>
      <c r="M191" t="s">
        <v>112</v>
      </c>
      <c r="N191" t="s">
        <v>20</v>
      </c>
      <c r="O191" t="s">
        <v>138</v>
      </c>
      <c r="P191" t="s">
        <v>127</v>
      </c>
      <c r="Q191" t="s">
        <v>126</v>
      </c>
      <c r="R191" t="s">
        <v>65</v>
      </c>
      <c r="S191" t="s">
        <v>66</v>
      </c>
      <c r="T191" t="s">
        <v>44</v>
      </c>
    </row>
    <row r="192" spans="1:20" x14ac:dyDescent="0.2">
      <c r="A192" t="s">
        <v>63</v>
      </c>
      <c r="B192" t="s">
        <v>54</v>
      </c>
      <c r="C192" t="s">
        <v>19</v>
      </c>
      <c r="D192" s="21">
        <v>46059</v>
      </c>
      <c r="E192">
        <v>34.950000000000003</v>
      </c>
      <c r="G192" s="28">
        <f>IF(ISNUMBER(H192),AVERAGE(H192:I192),AVERAGE(E192:F192))/65</f>
        <v>0.53769230769230769</v>
      </c>
      <c r="J192">
        <v>2025</v>
      </c>
      <c r="K192" t="s">
        <v>61</v>
      </c>
      <c r="L192" t="s">
        <v>69</v>
      </c>
      <c r="M192" t="s">
        <v>112</v>
      </c>
      <c r="N192" t="s">
        <v>20</v>
      </c>
      <c r="O192" t="s">
        <v>42</v>
      </c>
      <c r="Q192" t="s">
        <v>126</v>
      </c>
      <c r="R192" t="s">
        <v>65</v>
      </c>
      <c r="S192" t="s">
        <v>66</v>
      </c>
      <c r="T192" t="s">
        <v>44</v>
      </c>
    </row>
    <row r="193" spans="1:20" x14ac:dyDescent="0.2">
      <c r="A193" t="s">
        <v>63</v>
      </c>
      <c r="B193" t="s">
        <v>54</v>
      </c>
      <c r="C193" t="s">
        <v>19</v>
      </c>
      <c r="D193" s="21">
        <v>46059</v>
      </c>
      <c r="E193">
        <v>34.950000000000003</v>
      </c>
      <c r="G193" s="28">
        <f>IF(ISNUMBER(H193),AVERAGE(H193:I193),AVERAGE(E193:F193))/65</f>
        <v>0.53769230769230769</v>
      </c>
      <c r="J193">
        <v>2025</v>
      </c>
      <c r="K193" t="s">
        <v>55</v>
      </c>
      <c r="L193" t="s">
        <v>69</v>
      </c>
      <c r="M193" t="s">
        <v>112</v>
      </c>
      <c r="N193" t="s">
        <v>20</v>
      </c>
      <c r="O193" t="s">
        <v>42</v>
      </c>
      <c r="Q193" t="s">
        <v>126</v>
      </c>
      <c r="R193" t="s">
        <v>65</v>
      </c>
      <c r="S193" t="s">
        <v>66</v>
      </c>
      <c r="T193" t="s">
        <v>44</v>
      </c>
    </row>
    <row r="194" spans="1:20" x14ac:dyDescent="0.2">
      <c r="A194" t="s">
        <v>124</v>
      </c>
      <c r="B194" t="s">
        <v>54</v>
      </c>
      <c r="C194" t="s">
        <v>19</v>
      </c>
      <c r="D194" s="21">
        <v>46059</v>
      </c>
      <c r="E194">
        <v>34.950000000000003</v>
      </c>
      <c r="F194">
        <v>37</v>
      </c>
      <c r="G194" s="28">
        <f>IF(ISNUMBER(H194),AVERAGE(H194:I194),AVERAGE(E194:F194))/65</f>
        <v>0.55346153846153845</v>
      </c>
      <c r="J194">
        <v>2025</v>
      </c>
      <c r="K194" t="s">
        <v>61</v>
      </c>
      <c r="L194" t="s">
        <v>56</v>
      </c>
      <c r="M194" t="s">
        <v>112</v>
      </c>
      <c r="N194" t="s">
        <v>20</v>
      </c>
      <c r="O194" t="s">
        <v>138</v>
      </c>
      <c r="Q194" t="s">
        <v>126</v>
      </c>
      <c r="R194" t="s">
        <v>65</v>
      </c>
      <c r="S194" t="s">
        <v>66</v>
      </c>
      <c r="T194" t="s">
        <v>44</v>
      </c>
    </row>
    <row r="195" spans="1:20" x14ac:dyDescent="0.2">
      <c r="A195" t="s">
        <v>124</v>
      </c>
      <c r="B195" t="s">
        <v>54</v>
      </c>
      <c r="C195" t="s">
        <v>19</v>
      </c>
      <c r="D195" s="21">
        <v>46059</v>
      </c>
      <c r="E195">
        <v>34.950000000000003</v>
      </c>
      <c r="F195">
        <v>37</v>
      </c>
      <c r="G195" s="28">
        <f>IF(ISNUMBER(H195),AVERAGE(H195:I195),AVERAGE(E195:F195))/65</f>
        <v>0.55346153846153845</v>
      </c>
      <c r="J195">
        <v>2025</v>
      </c>
      <c r="K195" t="s">
        <v>55</v>
      </c>
      <c r="L195" t="s">
        <v>56</v>
      </c>
      <c r="M195" t="s">
        <v>112</v>
      </c>
      <c r="N195" t="s">
        <v>20</v>
      </c>
      <c r="O195" t="s">
        <v>138</v>
      </c>
      <c r="Q195" t="s">
        <v>126</v>
      </c>
      <c r="R195" t="s">
        <v>65</v>
      </c>
      <c r="S195" t="s">
        <v>66</v>
      </c>
      <c r="T195" t="s">
        <v>44</v>
      </c>
    </row>
    <row r="196" spans="1:20" hidden="1" x14ac:dyDescent="0.2">
      <c r="A196" t="s">
        <v>63</v>
      </c>
      <c r="B196" t="s">
        <v>73</v>
      </c>
      <c r="C196" t="s">
        <v>74</v>
      </c>
      <c r="D196" s="21">
        <v>46063</v>
      </c>
      <c r="E196">
        <v>14.85</v>
      </c>
      <c r="F196">
        <v>16.850000000000001</v>
      </c>
      <c r="G196" s="28">
        <f>IF(ISNUMBER(H196),AVERAGE(H196:I196),AVERAGE(E196:F196))/45</f>
        <v>0.35222222222222227</v>
      </c>
      <c r="J196">
        <v>2025</v>
      </c>
      <c r="K196" t="s">
        <v>76</v>
      </c>
      <c r="L196" t="s">
        <v>69</v>
      </c>
      <c r="M196" t="s">
        <v>112</v>
      </c>
      <c r="N196" t="s">
        <v>20</v>
      </c>
      <c r="O196" t="s">
        <v>42</v>
      </c>
      <c r="Q196" t="s">
        <v>126</v>
      </c>
      <c r="R196" t="s">
        <v>65</v>
      </c>
      <c r="S196" t="s">
        <v>66</v>
      </c>
      <c r="T196" t="s">
        <v>44</v>
      </c>
    </row>
    <row r="197" spans="1:20" hidden="1" x14ac:dyDescent="0.2">
      <c r="A197" t="s">
        <v>124</v>
      </c>
      <c r="B197" t="s">
        <v>73</v>
      </c>
      <c r="C197" t="s">
        <v>74</v>
      </c>
      <c r="D197" s="21">
        <v>46063</v>
      </c>
      <c r="E197">
        <v>13.85</v>
      </c>
      <c r="F197">
        <v>17.850000000000001</v>
      </c>
      <c r="G197" s="28">
        <f>IF(ISNUMBER(H197),AVERAGE(H197:I197),AVERAGE(E197:F197))/45</f>
        <v>0.35222222222222227</v>
      </c>
      <c r="J197">
        <v>2025</v>
      </c>
      <c r="K197" t="s">
        <v>76</v>
      </c>
      <c r="L197" t="s">
        <v>56</v>
      </c>
      <c r="M197" t="s">
        <v>112</v>
      </c>
      <c r="N197" t="s">
        <v>20</v>
      </c>
      <c r="O197" t="s">
        <v>42</v>
      </c>
      <c r="Q197" t="s">
        <v>126</v>
      </c>
      <c r="R197" t="s">
        <v>65</v>
      </c>
      <c r="S197" t="s">
        <v>66</v>
      </c>
      <c r="T197" t="s">
        <v>44</v>
      </c>
    </row>
    <row r="198" spans="1:20" hidden="1" x14ac:dyDescent="0.2">
      <c r="A198" t="s">
        <v>63</v>
      </c>
      <c r="B198" t="s">
        <v>73</v>
      </c>
      <c r="C198" t="s">
        <v>74</v>
      </c>
      <c r="D198" s="21">
        <v>46063</v>
      </c>
      <c r="E198">
        <v>15.85</v>
      </c>
      <c r="F198">
        <v>17.850000000000001</v>
      </c>
      <c r="G198" s="28">
        <f>IF(ISNUMBER(H198),AVERAGE(H198:I198),AVERAGE(E198:F198))/45</f>
        <v>0.37444444444444447</v>
      </c>
      <c r="J198">
        <v>2025</v>
      </c>
      <c r="K198" t="s">
        <v>75</v>
      </c>
      <c r="L198" t="s">
        <v>69</v>
      </c>
      <c r="M198" t="s">
        <v>112</v>
      </c>
      <c r="N198" t="s">
        <v>20</v>
      </c>
      <c r="O198" t="s">
        <v>42</v>
      </c>
      <c r="Q198" t="s">
        <v>126</v>
      </c>
      <c r="R198" t="s">
        <v>65</v>
      </c>
      <c r="S198" t="s">
        <v>66</v>
      </c>
      <c r="T198" t="s">
        <v>44</v>
      </c>
    </row>
    <row r="199" spans="1:20" hidden="1" x14ac:dyDescent="0.2">
      <c r="A199" t="s">
        <v>124</v>
      </c>
      <c r="B199" t="s">
        <v>73</v>
      </c>
      <c r="C199" t="s">
        <v>74</v>
      </c>
      <c r="D199" s="21">
        <v>46063</v>
      </c>
      <c r="E199">
        <v>16.850000000000001</v>
      </c>
      <c r="F199">
        <v>17.850000000000001</v>
      </c>
      <c r="G199" s="28">
        <f>IF(ISNUMBER(H199),AVERAGE(H199:I199),AVERAGE(E199:F199))/45</f>
        <v>0.3855555555555556</v>
      </c>
      <c r="J199">
        <v>2025</v>
      </c>
      <c r="K199" t="s">
        <v>60</v>
      </c>
      <c r="L199" t="s">
        <v>56</v>
      </c>
      <c r="M199" t="s">
        <v>112</v>
      </c>
      <c r="N199" t="s">
        <v>20</v>
      </c>
      <c r="O199" t="s">
        <v>42</v>
      </c>
      <c r="Q199" t="s">
        <v>126</v>
      </c>
      <c r="R199" t="s">
        <v>65</v>
      </c>
      <c r="S199" t="s">
        <v>66</v>
      </c>
      <c r="T199" t="s">
        <v>44</v>
      </c>
    </row>
    <row r="200" spans="1:20" hidden="1" x14ac:dyDescent="0.2">
      <c r="A200" t="s">
        <v>63</v>
      </c>
      <c r="B200" t="s">
        <v>73</v>
      </c>
      <c r="C200" t="s">
        <v>74</v>
      </c>
      <c r="D200" s="21">
        <v>46063</v>
      </c>
      <c r="E200">
        <v>16.850000000000001</v>
      </c>
      <c r="F200">
        <v>17.850000000000001</v>
      </c>
      <c r="G200" s="28">
        <f>IF(ISNUMBER(H200),AVERAGE(H200:I200),AVERAGE(E200:F200))/45</f>
        <v>0.3855555555555556</v>
      </c>
      <c r="J200">
        <v>2025</v>
      </c>
      <c r="K200" t="s">
        <v>60</v>
      </c>
      <c r="L200" t="s">
        <v>69</v>
      </c>
      <c r="M200" t="s">
        <v>112</v>
      </c>
      <c r="N200" t="s">
        <v>20</v>
      </c>
      <c r="O200" t="s">
        <v>42</v>
      </c>
      <c r="Q200" t="s">
        <v>126</v>
      </c>
      <c r="R200" t="s">
        <v>65</v>
      </c>
      <c r="S200" t="s">
        <v>66</v>
      </c>
      <c r="T200" t="s">
        <v>44</v>
      </c>
    </row>
    <row r="201" spans="1:20" x14ac:dyDescent="0.2">
      <c r="A201" t="s">
        <v>63</v>
      </c>
      <c r="B201" t="s">
        <v>18</v>
      </c>
      <c r="C201" t="s">
        <v>19</v>
      </c>
      <c r="D201" s="21">
        <v>46063</v>
      </c>
      <c r="E201">
        <v>325</v>
      </c>
      <c r="G201" s="28">
        <f>IF(ISNUMBER(H201),AVERAGE(H201:I201),AVERAGE(E201:F201))/700</f>
        <v>0.4642857142857143</v>
      </c>
      <c r="J201">
        <v>2025</v>
      </c>
      <c r="K201" t="s">
        <v>68</v>
      </c>
      <c r="L201" t="s">
        <v>69</v>
      </c>
      <c r="M201" t="s">
        <v>112</v>
      </c>
      <c r="N201" t="s">
        <v>20</v>
      </c>
      <c r="O201" t="s">
        <v>42</v>
      </c>
      <c r="Q201" t="s">
        <v>126</v>
      </c>
      <c r="R201" t="s">
        <v>65</v>
      </c>
      <c r="S201" t="s">
        <v>66</v>
      </c>
      <c r="T201" t="s">
        <v>44</v>
      </c>
    </row>
    <row r="202" spans="1:20" x14ac:dyDescent="0.2">
      <c r="A202" t="s">
        <v>63</v>
      </c>
      <c r="B202" t="s">
        <v>18</v>
      </c>
      <c r="C202" t="s">
        <v>19</v>
      </c>
      <c r="D202" s="21">
        <v>46063</v>
      </c>
      <c r="E202">
        <v>325</v>
      </c>
      <c r="G202" s="28">
        <f>IF(ISNUMBER(H202),AVERAGE(H202:I202),AVERAGE(E202:F202))/700</f>
        <v>0.4642857142857143</v>
      </c>
      <c r="J202">
        <v>2025</v>
      </c>
      <c r="K202" t="s">
        <v>67</v>
      </c>
      <c r="L202" t="s">
        <v>69</v>
      </c>
      <c r="M202" t="s">
        <v>112</v>
      </c>
      <c r="N202" t="s">
        <v>20</v>
      </c>
      <c r="O202" t="s">
        <v>42</v>
      </c>
      <c r="Q202" t="s">
        <v>126</v>
      </c>
      <c r="R202" t="s">
        <v>65</v>
      </c>
      <c r="S202" t="s">
        <v>66</v>
      </c>
      <c r="T202" t="s">
        <v>44</v>
      </c>
    </row>
    <row r="203" spans="1:20" x14ac:dyDescent="0.2">
      <c r="A203" t="s">
        <v>124</v>
      </c>
      <c r="B203" t="s">
        <v>18</v>
      </c>
      <c r="C203" t="s">
        <v>19</v>
      </c>
      <c r="D203" s="21">
        <v>46063</v>
      </c>
      <c r="E203">
        <v>343</v>
      </c>
      <c r="G203" s="28">
        <f>IF(ISNUMBER(H203),AVERAGE(H203:I203),AVERAGE(E203:F203))/700</f>
        <v>0.49</v>
      </c>
      <c r="J203">
        <v>2025</v>
      </c>
      <c r="K203" t="s">
        <v>68</v>
      </c>
      <c r="L203" t="s">
        <v>56</v>
      </c>
      <c r="M203" t="s">
        <v>112</v>
      </c>
      <c r="N203" t="s">
        <v>20</v>
      </c>
      <c r="O203" t="s">
        <v>42</v>
      </c>
      <c r="Q203" t="s">
        <v>126</v>
      </c>
      <c r="R203" t="s">
        <v>65</v>
      </c>
      <c r="S203" t="s">
        <v>66</v>
      </c>
      <c r="T203" t="s">
        <v>44</v>
      </c>
    </row>
    <row r="204" spans="1:20" x14ac:dyDescent="0.2">
      <c r="A204" t="s">
        <v>63</v>
      </c>
      <c r="B204" t="s">
        <v>18</v>
      </c>
      <c r="C204" t="s">
        <v>19</v>
      </c>
      <c r="D204" s="21">
        <v>46063</v>
      </c>
      <c r="E204">
        <v>345</v>
      </c>
      <c r="G204" s="28">
        <f>IF(ISNUMBER(H204),AVERAGE(H204:I204),AVERAGE(E204:F204))/700</f>
        <v>0.49285714285714288</v>
      </c>
      <c r="J204">
        <v>2025</v>
      </c>
      <c r="K204" t="s">
        <v>64</v>
      </c>
      <c r="L204" t="s">
        <v>69</v>
      </c>
      <c r="M204" t="s">
        <v>112</v>
      </c>
      <c r="N204" t="s">
        <v>20</v>
      </c>
      <c r="O204" t="s">
        <v>42</v>
      </c>
      <c r="Q204" t="s">
        <v>126</v>
      </c>
      <c r="R204" t="s">
        <v>65</v>
      </c>
      <c r="S204" t="s">
        <v>66</v>
      </c>
      <c r="T204" t="s">
        <v>44</v>
      </c>
    </row>
    <row r="205" spans="1:20" x14ac:dyDescent="0.2">
      <c r="A205" t="s">
        <v>124</v>
      </c>
      <c r="B205" t="s">
        <v>18</v>
      </c>
      <c r="C205" t="s">
        <v>19</v>
      </c>
      <c r="D205" s="21">
        <v>46063</v>
      </c>
      <c r="E205">
        <v>350</v>
      </c>
      <c r="G205" s="28">
        <f>IF(ISNUMBER(H205),AVERAGE(H205:I205),AVERAGE(E205:F205))/700</f>
        <v>0.5</v>
      </c>
      <c r="J205">
        <v>2025</v>
      </c>
      <c r="K205" t="s">
        <v>64</v>
      </c>
      <c r="L205" t="s">
        <v>56</v>
      </c>
      <c r="M205" t="s">
        <v>112</v>
      </c>
      <c r="N205" t="s">
        <v>20</v>
      </c>
      <c r="O205" t="s">
        <v>42</v>
      </c>
      <c r="P205" t="s">
        <v>127</v>
      </c>
      <c r="Q205" t="s">
        <v>126</v>
      </c>
      <c r="R205" t="s">
        <v>65</v>
      </c>
      <c r="S205" t="s">
        <v>66</v>
      </c>
      <c r="T205" t="s">
        <v>44</v>
      </c>
    </row>
    <row r="206" spans="1:20" x14ac:dyDescent="0.2">
      <c r="A206" t="s">
        <v>63</v>
      </c>
      <c r="B206" t="s">
        <v>54</v>
      </c>
      <c r="C206" t="s">
        <v>19</v>
      </c>
      <c r="D206" s="21">
        <v>46063</v>
      </c>
      <c r="E206">
        <v>34.950000000000003</v>
      </c>
      <c r="G206" s="28">
        <f>IF(ISNUMBER(H206),AVERAGE(H206:I206),AVERAGE(E206:F206))/65</f>
        <v>0.53769230769230769</v>
      </c>
      <c r="J206">
        <v>2025</v>
      </c>
      <c r="K206" t="s">
        <v>55</v>
      </c>
      <c r="L206" t="s">
        <v>69</v>
      </c>
      <c r="M206" t="s">
        <v>112</v>
      </c>
      <c r="N206" t="s">
        <v>20</v>
      </c>
      <c r="O206" t="s">
        <v>42</v>
      </c>
      <c r="Q206" t="s">
        <v>126</v>
      </c>
      <c r="R206" t="s">
        <v>65</v>
      </c>
      <c r="S206" t="s">
        <v>66</v>
      </c>
      <c r="T206" t="s">
        <v>44</v>
      </c>
    </row>
    <row r="207" spans="1:20" x14ac:dyDescent="0.2">
      <c r="A207" t="s">
        <v>63</v>
      </c>
      <c r="B207" t="s">
        <v>54</v>
      </c>
      <c r="C207" t="s">
        <v>19</v>
      </c>
      <c r="D207" s="21">
        <v>46063</v>
      </c>
      <c r="E207">
        <v>34.950000000000003</v>
      </c>
      <c r="G207" s="28">
        <f>IF(ISNUMBER(H207),AVERAGE(H207:I207),AVERAGE(E207:F207))/65</f>
        <v>0.53769230769230769</v>
      </c>
      <c r="J207">
        <v>2025</v>
      </c>
      <c r="K207" t="s">
        <v>61</v>
      </c>
      <c r="L207" t="s">
        <v>69</v>
      </c>
      <c r="M207" t="s">
        <v>112</v>
      </c>
      <c r="N207" t="s">
        <v>20</v>
      </c>
      <c r="O207" t="s">
        <v>42</v>
      </c>
      <c r="Q207" t="s">
        <v>126</v>
      </c>
      <c r="R207" t="s">
        <v>65</v>
      </c>
      <c r="S207" t="s">
        <v>66</v>
      </c>
      <c r="T207" t="s">
        <v>44</v>
      </c>
    </row>
    <row r="208" spans="1:20" x14ac:dyDescent="0.2">
      <c r="A208" t="s">
        <v>124</v>
      </c>
      <c r="B208" t="s">
        <v>54</v>
      </c>
      <c r="C208" t="s">
        <v>19</v>
      </c>
      <c r="D208" s="21">
        <v>46063</v>
      </c>
      <c r="E208">
        <v>34.950000000000003</v>
      </c>
      <c r="F208">
        <v>37</v>
      </c>
      <c r="G208" s="28">
        <f>IF(ISNUMBER(H208),AVERAGE(H208:I208),AVERAGE(E208:F208))/65</f>
        <v>0.55346153846153845</v>
      </c>
      <c r="J208">
        <v>2025</v>
      </c>
      <c r="K208" t="s">
        <v>55</v>
      </c>
      <c r="L208" t="s">
        <v>56</v>
      </c>
      <c r="M208" t="s">
        <v>112</v>
      </c>
      <c r="N208" t="s">
        <v>20</v>
      </c>
      <c r="O208" t="s">
        <v>42</v>
      </c>
      <c r="Q208" t="s">
        <v>126</v>
      </c>
      <c r="R208" t="s">
        <v>65</v>
      </c>
      <c r="S208" t="s">
        <v>66</v>
      </c>
      <c r="T208" t="s">
        <v>44</v>
      </c>
    </row>
    <row r="209" spans="1:20" x14ac:dyDescent="0.2">
      <c r="A209" t="s">
        <v>124</v>
      </c>
      <c r="B209" t="s">
        <v>54</v>
      </c>
      <c r="C209" t="s">
        <v>19</v>
      </c>
      <c r="D209" s="21">
        <v>46063</v>
      </c>
      <c r="E209">
        <v>34.950000000000003</v>
      </c>
      <c r="F209">
        <v>37</v>
      </c>
      <c r="G209" s="28">
        <f>IF(ISNUMBER(H209),AVERAGE(H209:I209),AVERAGE(E209:F209))/65</f>
        <v>0.55346153846153845</v>
      </c>
      <c r="J209">
        <v>2025</v>
      </c>
      <c r="K209" t="s">
        <v>61</v>
      </c>
      <c r="L209" t="s">
        <v>56</v>
      </c>
      <c r="M209" t="s">
        <v>112</v>
      </c>
      <c r="N209" t="s">
        <v>20</v>
      </c>
      <c r="O209" t="s">
        <v>42</v>
      </c>
      <c r="Q209" t="s">
        <v>126</v>
      </c>
      <c r="R209" t="s">
        <v>65</v>
      </c>
      <c r="S209" t="s">
        <v>66</v>
      </c>
      <c r="T209" t="s">
        <v>44</v>
      </c>
    </row>
    <row r="210" spans="1:20" hidden="1" x14ac:dyDescent="0.2">
      <c r="A210" t="s">
        <v>63</v>
      </c>
      <c r="B210" t="s">
        <v>73</v>
      </c>
      <c r="C210" t="s">
        <v>74</v>
      </c>
      <c r="D210" s="21">
        <v>46066</v>
      </c>
      <c r="E210">
        <v>12.95</v>
      </c>
      <c r="F210">
        <v>16.850000000000001</v>
      </c>
      <c r="G210" s="28">
        <f>IF(ISNUMBER(H210),AVERAGE(H210:I210),AVERAGE(E210:F210))/45</f>
        <v>0.33111111111111113</v>
      </c>
      <c r="J210">
        <v>2025</v>
      </c>
      <c r="K210" t="s">
        <v>76</v>
      </c>
      <c r="L210" t="s">
        <v>69</v>
      </c>
      <c r="M210" t="s">
        <v>112</v>
      </c>
      <c r="N210" t="s">
        <v>20</v>
      </c>
      <c r="O210" t="s">
        <v>70</v>
      </c>
      <c r="P210" t="s">
        <v>148</v>
      </c>
      <c r="Q210" t="s">
        <v>126</v>
      </c>
      <c r="R210" t="s">
        <v>65</v>
      </c>
      <c r="S210" t="s">
        <v>66</v>
      </c>
      <c r="T210" t="s">
        <v>44</v>
      </c>
    </row>
    <row r="211" spans="1:20" hidden="1" x14ac:dyDescent="0.2">
      <c r="A211" t="s">
        <v>124</v>
      </c>
      <c r="B211" t="s">
        <v>73</v>
      </c>
      <c r="C211" t="s">
        <v>74</v>
      </c>
      <c r="D211" s="21">
        <v>46066</v>
      </c>
      <c r="E211">
        <v>13.85</v>
      </c>
      <c r="F211">
        <v>17.850000000000001</v>
      </c>
      <c r="G211" s="28">
        <f>IF(ISNUMBER(H211),AVERAGE(H211:I211),AVERAGE(E211:F211))/45</f>
        <v>0.35222222222222227</v>
      </c>
      <c r="J211">
        <v>2025</v>
      </c>
      <c r="K211" t="s">
        <v>76</v>
      </c>
      <c r="L211" t="s">
        <v>56</v>
      </c>
      <c r="M211" t="s">
        <v>112</v>
      </c>
      <c r="N211" t="s">
        <v>20</v>
      </c>
      <c r="O211" t="s">
        <v>70</v>
      </c>
      <c r="Q211" t="s">
        <v>126</v>
      </c>
      <c r="R211" t="s">
        <v>65</v>
      </c>
      <c r="S211" t="s">
        <v>66</v>
      </c>
      <c r="T211" t="s">
        <v>44</v>
      </c>
    </row>
    <row r="212" spans="1:20" hidden="1" x14ac:dyDescent="0.2">
      <c r="A212" t="s">
        <v>124</v>
      </c>
      <c r="B212" t="s">
        <v>73</v>
      </c>
      <c r="C212" t="s">
        <v>74</v>
      </c>
      <c r="D212" s="21">
        <v>46066</v>
      </c>
      <c r="E212">
        <v>13.85</v>
      </c>
      <c r="F212">
        <v>17.850000000000001</v>
      </c>
      <c r="G212" s="28">
        <f>IF(ISNUMBER(H212),AVERAGE(H212:I212),AVERAGE(E212:F212))/45</f>
        <v>0.35222222222222227</v>
      </c>
      <c r="J212">
        <v>2025</v>
      </c>
      <c r="K212" t="s">
        <v>75</v>
      </c>
      <c r="L212" t="s">
        <v>56</v>
      </c>
      <c r="M212" t="s">
        <v>112</v>
      </c>
      <c r="N212" t="s">
        <v>20</v>
      </c>
      <c r="O212" t="s">
        <v>70</v>
      </c>
      <c r="Q212" t="s">
        <v>126</v>
      </c>
      <c r="R212" t="s">
        <v>65</v>
      </c>
      <c r="S212" t="s">
        <v>66</v>
      </c>
      <c r="T212" t="s">
        <v>44</v>
      </c>
    </row>
    <row r="213" spans="1:20" hidden="1" x14ac:dyDescent="0.2">
      <c r="A213" t="s">
        <v>63</v>
      </c>
      <c r="B213" t="s">
        <v>73</v>
      </c>
      <c r="C213" t="s">
        <v>74</v>
      </c>
      <c r="D213" s="21">
        <v>46066</v>
      </c>
      <c r="E213">
        <v>14.95</v>
      </c>
      <c r="F213">
        <v>17.850000000000001</v>
      </c>
      <c r="G213" s="28">
        <f>IF(ISNUMBER(H213),AVERAGE(H213:I213),AVERAGE(E213:F213))/45</f>
        <v>0.3644444444444444</v>
      </c>
      <c r="J213">
        <v>2025</v>
      </c>
      <c r="K213" t="s">
        <v>75</v>
      </c>
      <c r="L213" t="s">
        <v>69</v>
      </c>
      <c r="M213" t="s">
        <v>112</v>
      </c>
      <c r="N213" t="s">
        <v>20</v>
      </c>
      <c r="O213" t="s">
        <v>70</v>
      </c>
      <c r="P213" t="s">
        <v>147</v>
      </c>
      <c r="Q213" t="s">
        <v>126</v>
      </c>
      <c r="R213" t="s">
        <v>65</v>
      </c>
      <c r="S213" t="s">
        <v>66</v>
      </c>
      <c r="T213" t="s">
        <v>44</v>
      </c>
    </row>
    <row r="214" spans="1:20" hidden="1" x14ac:dyDescent="0.2">
      <c r="A214" t="s">
        <v>63</v>
      </c>
      <c r="B214" t="s">
        <v>73</v>
      </c>
      <c r="C214" t="s">
        <v>74</v>
      </c>
      <c r="D214" s="21">
        <v>46066</v>
      </c>
      <c r="E214">
        <v>14.95</v>
      </c>
      <c r="F214">
        <v>17.850000000000001</v>
      </c>
      <c r="G214" s="28">
        <f>IF(ISNUMBER(H214),AVERAGE(H214:I214),AVERAGE(E214:F214))/45</f>
        <v>0.3644444444444444</v>
      </c>
      <c r="J214">
        <v>2025</v>
      </c>
      <c r="K214" t="s">
        <v>60</v>
      </c>
      <c r="L214" t="s">
        <v>69</v>
      </c>
      <c r="M214" t="s">
        <v>112</v>
      </c>
      <c r="N214" t="s">
        <v>20</v>
      </c>
      <c r="O214" t="s">
        <v>70</v>
      </c>
      <c r="P214" t="s">
        <v>148</v>
      </c>
      <c r="Q214" t="s">
        <v>126</v>
      </c>
      <c r="R214" t="s">
        <v>65</v>
      </c>
      <c r="S214" t="s">
        <v>66</v>
      </c>
      <c r="T214" t="s">
        <v>44</v>
      </c>
    </row>
    <row r="215" spans="1:20" hidden="1" x14ac:dyDescent="0.2">
      <c r="A215" t="s">
        <v>124</v>
      </c>
      <c r="B215" t="s">
        <v>73</v>
      </c>
      <c r="C215" t="s">
        <v>74</v>
      </c>
      <c r="D215" s="21">
        <v>46066</v>
      </c>
      <c r="E215">
        <v>14.95</v>
      </c>
      <c r="F215">
        <v>17.850000000000001</v>
      </c>
      <c r="G215" s="28">
        <f>IF(ISNUMBER(H215),AVERAGE(H215:I215),AVERAGE(E215:F215))/45</f>
        <v>0.3644444444444444</v>
      </c>
      <c r="J215">
        <v>2025</v>
      </c>
      <c r="K215" t="s">
        <v>60</v>
      </c>
      <c r="L215" t="s">
        <v>56</v>
      </c>
      <c r="M215" t="s">
        <v>112</v>
      </c>
      <c r="N215" t="s">
        <v>20</v>
      </c>
      <c r="O215" t="s">
        <v>70</v>
      </c>
      <c r="Q215" t="s">
        <v>126</v>
      </c>
      <c r="R215" t="s">
        <v>65</v>
      </c>
      <c r="S215" t="s">
        <v>66</v>
      </c>
      <c r="T215" t="s">
        <v>44</v>
      </c>
    </row>
    <row r="216" spans="1:20" x14ac:dyDescent="0.2">
      <c r="A216" t="s">
        <v>63</v>
      </c>
      <c r="B216" t="s">
        <v>18</v>
      </c>
      <c r="C216" t="s">
        <v>19</v>
      </c>
      <c r="D216" s="21">
        <v>46066</v>
      </c>
      <c r="E216">
        <v>300</v>
      </c>
      <c r="F216">
        <v>345.95</v>
      </c>
      <c r="G216" s="28">
        <f>IF(ISNUMBER(H216),AVERAGE(H216:I216),AVERAGE(E216:F216))/700</f>
        <v>0.46139285714285716</v>
      </c>
      <c r="J216">
        <v>2025</v>
      </c>
      <c r="K216" t="s">
        <v>68</v>
      </c>
      <c r="L216" t="s">
        <v>69</v>
      </c>
      <c r="M216" t="s">
        <v>112</v>
      </c>
      <c r="N216" t="s">
        <v>20</v>
      </c>
      <c r="O216" t="s">
        <v>70</v>
      </c>
      <c r="Q216" t="s">
        <v>126</v>
      </c>
      <c r="R216" t="s">
        <v>65</v>
      </c>
      <c r="S216" t="s">
        <v>66</v>
      </c>
      <c r="T216" t="s">
        <v>44</v>
      </c>
    </row>
    <row r="217" spans="1:20" x14ac:dyDescent="0.2">
      <c r="A217" t="s">
        <v>63</v>
      </c>
      <c r="B217" t="s">
        <v>18</v>
      </c>
      <c r="C217" t="s">
        <v>19</v>
      </c>
      <c r="D217" s="21">
        <v>46066</v>
      </c>
      <c r="E217">
        <v>300</v>
      </c>
      <c r="F217">
        <v>345.95</v>
      </c>
      <c r="G217" s="28">
        <f>IF(ISNUMBER(H217),AVERAGE(H217:I217),AVERAGE(E217:F217))/700</f>
        <v>0.46139285714285716</v>
      </c>
      <c r="J217">
        <v>2025</v>
      </c>
      <c r="K217" t="s">
        <v>64</v>
      </c>
      <c r="L217" t="s">
        <v>69</v>
      </c>
      <c r="M217" t="s">
        <v>112</v>
      </c>
      <c r="N217" t="s">
        <v>20</v>
      </c>
      <c r="O217" t="s">
        <v>70</v>
      </c>
      <c r="Q217" t="s">
        <v>126</v>
      </c>
      <c r="R217" t="s">
        <v>65</v>
      </c>
      <c r="S217" t="s">
        <v>66</v>
      </c>
      <c r="T217" t="s">
        <v>44</v>
      </c>
    </row>
    <row r="218" spans="1:20" x14ac:dyDescent="0.2">
      <c r="A218" t="s">
        <v>124</v>
      </c>
      <c r="B218" t="s">
        <v>18</v>
      </c>
      <c r="C218" t="s">
        <v>19</v>
      </c>
      <c r="D218" s="21">
        <v>46066</v>
      </c>
      <c r="E218">
        <v>325</v>
      </c>
      <c r="F218">
        <v>343</v>
      </c>
      <c r="G218" s="28">
        <f>IF(ISNUMBER(H218),AVERAGE(H218:I218),AVERAGE(E218:F218))/700</f>
        <v>0.47714285714285715</v>
      </c>
      <c r="J218">
        <v>2025</v>
      </c>
      <c r="K218" t="s">
        <v>68</v>
      </c>
      <c r="L218" t="s">
        <v>56</v>
      </c>
      <c r="M218" t="s">
        <v>112</v>
      </c>
      <c r="N218" t="s">
        <v>20</v>
      </c>
      <c r="O218" t="s">
        <v>70</v>
      </c>
      <c r="Q218" t="s">
        <v>126</v>
      </c>
      <c r="R218" t="s">
        <v>65</v>
      </c>
      <c r="S218" t="s">
        <v>66</v>
      </c>
      <c r="T218" t="s">
        <v>44</v>
      </c>
    </row>
    <row r="219" spans="1:20" x14ac:dyDescent="0.2">
      <c r="A219" t="s">
        <v>124</v>
      </c>
      <c r="B219" t="s">
        <v>18</v>
      </c>
      <c r="C219" t="s">
        <v>19</v>
      </c>
      <c r="D219" s="21">
        <v>46066</v>
      </c>
      <c r="E219">
        <v>325</v>
      </c>
      <c r="F219">
        <v>343</v>
      </c>
      <c r="G219" s="28">
        <f>IF(ISNUMBER(H219),AVERAGE(H219:I219),AVERAGE(E219:F219))/700</f>
        <v>0.47714285714285715</v>
      </c>
      <c r="J219">
        <v>2025</v>
      </c>
      <c r="K219" t="s">
        <v>67</v>
      </c>
      <c r="L219" t="s">
        <v>56</v>
      </c>
      <c r="M219" t="s">
        <v>112</v>
      </c>
      <c r="N219" t="s">
        <v>20</v>
      </c>
      <c r="O219" t="s">
        <v>70</v>
      </c>
      <c r="Q219" t="s">
        <v>126</v>
      </c>
      <c r="R219" t="s">
        <v>65</v>
      </c>
      <c r="S219" t="s">
        <v>66</v>
      </c>
      <c r="T219" t="s">
        <v>44</v>
      </c>
    </row>
    <row r="220" spans="1:20" x14ac:dyDescent="0.2">
      <c r="A220" t="s">
        <v>63</v>
      </c>
      <c r="B220" t="s">
        <v>18</v>
      </c>
      <c r="C220" t="s">
        <v>19</v>
      </c>
      <c r="D220" s="21">
        <v>46066</v>
      </c>
      <c r="E220">
        <v>325</v>
      </c>
      <c r="F220">
        <v>345.95</v>
      </c>
      <c r="G220" s="28">
        <f>IF(ISNUMBER(H220),AVERAGE(H220:I220),AVERAGE(E220:F220))/700</f>
        <v>0.47925000000000001</v>
      </c>
      <c r="J220">
        <v>2025</v>
      </c>
      <c r="K220" t="s">
        <v>67</v>
      </c>
      <c r="L220" t="s">
        <v>69</v>
      </c>
      <c r="M220" t="s">
        <v>112</v>
      </c>
      <c r="N220" t="s">
        <v>20</v>
      </c>
      <c r="O220" t="s">
        <v>70</v>
      </c>
      <c r="Q220" t="s">
        <v>126</v>
      </c>
      <c r="R220" t="s">
        <v>65</v>
      </c>
      <c r="S220" t="s">
        <v>66</v>
      </c>
      <c r="T220" t="s">
        <v>44</v>
      </c>
    </row>
    <row r="221" spans="1:20" x14ac:dyDescent="0.2">
      <c r="A221" t="s">
        <v>124</v>
      </c>
      <c r="B221" t="s">
        <v>18</v>
      </c>
      <c r="C221" t="s">
        <v>19</v>
      </c>
      <c r="D221" s="21">
        <v>46066</v>
      </c>
      <c r="E221">
        <v>345</v>
      </c>
      <c r="F221">
        <v>350</v>
      </c>
      <c r="G221" s="28">
        <f>IF(ISNUMBER(H221),AVERAGE(H221:I221),AVERAGE(E221:F221))/700</f>
        <v>0.49642857142857144</v>
      </c>
      <c r="J221">
        <v>2025</v>
      </c>
      <c r="K221" t="s">
        <v>64</v>
      </c>
      <c r="L221" t="s">
        <v>56</v>
      </c>
      <c r="M221" t="s">
        <v>112</v>
      </c>
      <c r="N221" t="s">
        <v>20</v>
      </c>
      <c r="O221" t="s">
        <v>70</v>
      </c>
      <c r="P221" t="s">
        <v>127</v>
      </c>
      <c r="Q221" t="s">
        <v>126</v>
      </c>
      <c r="R221" t="s">
        <v>65</v>
      </c>
      <c r="S221" t="s">
        <v>66</v>
      </c>
      <c r="T221" t="s">
        <v>44</v>
      </c>
    </row>
    <row r="222" spans="1:20" x14ac:dyDescent="0.2">
      <c r="A222" t="s">
        <v>63</v>
      </c>
      <c r="B222" t="s">
        <v>54</v>
      </c>
      <c r="C222" t="s">
        <v>19</v>
      </c>
      <c r="D222" s="21">
        <v>46066</v>
      </c>
      <c r="E222">
        <v>32.950000000000003</v>
      </c>
      <c r="F222">
        <v>34.950000000000003</v>
      </c>
      <c r="G222" s="28">
        <f>IF(ISNUMBER(H222),AVERAGE(H222:I222),AVERAGE(E222:F222))/65</f>
        <v>0.52230769230769236</v>
      </c>
      <c r="J222">
        <v>2025</v>
      </c>
      <c r="K222" t="s">
        <v>61</v>
      </c>
      <c r="L222" t="s">
        <v>69</v>
      </c>
      <c r="M222" t="s">
        <v>112</v>
      </c>
      <c r="N222" t="s">
        <v>20</v>
      </c>
      <c r="O222" t="s">
        <v>70</v>
      </c>
      <c r="Q222" t="s">
        <v>126</v>
      </c>
      <c r="R222" t="s">
        <v>65</v>
      </c>
      <c r="S222" t="s">
        <v>66</v>
      </c>
      <c r="T222" t="s">
        <v>44</v>
      </c>
    </row>
    <row r="223" spans="1:20" x14ac:dyDescent="0.2">
      <c r="A223" t="s">
        <v>124</v>
      </c>
      <c r="B223" t="s">
        <v>54</v>
      </c>
      <c r="C223" t="s">
        <v>19</v>
      </c>
      <c r="D223" s="21">
        <v>46066</v>
      </c>
      <c r="E223">
        <v>32.950000000000003</v>
      </c>
      <c r="F223">
        <v>34.950000000000003</v>
      </c>
      <c r="G223" s="28">
        <f>IF(ISNUMBER(H223),AVERAGE(H223:I223),AVERAGE(E223:F223))/65</f>
        <v>0.52230769230769236</v>
      </c>
      <c r="J223">
        <v>2025</v>
      </c>
      <c r="K223" t="s">
        <v>61</v>
      </c>
      <c r="L223" t="s">
        <v>56</v>
      </c>
      <c r="M223" t="s">
        <v>112</v>
      </c>
      <c r="N223" t="s">
        <v>20</v>
      </c>
      <c r="O223" t="s">
        <v>70</v>
      </c>
      <c r="Q223" t="s">
        <v>126</v>
      </c>
      <c r="R223" t="s">
        <v>65</v>
      </c>
      <c r="S223" t="s">
        <v>66</v>
      </c>
      <c r="T223" t="s">
        <v>44</v>
      </c>
    </row>
    <row r="224" spans="1:20" x14ac:dyDescent="0.2">
      <c r="A224" t="s">
        <v>63</v>
      </c>
      <c r="B224" t="s">
        <v>54</v>
      </c>
      <c r="C224" t="s">
        <v>19</v>
      </c>
      <c r="D224" s="21">
        <v>46066</v>
      </c>
      <c r="E224">
        <v>32.950000000000003</v>
      </c>
      <c r="F224">
        <v>34.950000000000003</v>
      </c>
      <c r="G224" s="28">
        <f>IF(ISNUMBER(H224),AVERAGE(H224:I224),AVERAGE(E224:F224))/65</f>
        <v>0.52230769230769236</v>
      </c>
      <c r="J224">
        <v>2025</v>
      </c>
      <c r="K224" t="s">
        <v>55</v>
      </c>
      <c r="L224" t="s">
        <v>69</v>
      </c>
      <c r="M224" t="s">
        <v>112</v>
      </c>
      <c r="N224" t="s">
        <v>20</v>
      </c>
      <c r="O224" t="s">
        <v>70</v>
      </c>
      <c r="Q224" t="s">
        <v>126</v>
      </c>
      <c r="R224" t="s">
        <v>65</v>
      </c>
      <c r="S224" t="s">
        <v>66</v>
      </c>
      <c r="T224" t="s">
        <v>44</v>
      </c>
    </row>
    <row r="225" spans="1:20" x14ac:dyDescent="0.2">
      <c r="A225" t="s">
        <v>124</v>
      </c>
      <c r="B225" t="s">
        <v>54</v>
      </c>
      <c r="C225" t="s">
        <v>19</v>
      </c>
      <c r="D225" s="21">
        <v>46066</v>
      </c>
      <c r="E225">
        <v>32.950000000000003</v>
      </c>
      <c r="F225">
        <v>34.950000000000003</v>
      </c>
      <c r="G225" s="28">
        <f>IF(ISNUMBER(H225),AVERAGE(H225:I225),AVERAGE(E225:F225))/65</f>
        <v>0.52230769230769236</v>
      </c>
      <c r="J225">
        <v>2025</v>
      </c>
      <c r="K225" t="s">
        <v>55</v>
      </c>
      <c r="L225" t="s">
        <v>56</v>
      </c>
      <c r="M225" t="s">
        <v>112</v>
      </c>
      <c r="N225" t="s">
        <v>20</v>
      </c>
      <c r="O225" t="s">
        <v>70</v>
      </c>
      <c r="Q225" t="s">
        <v>126</v>
      </c>
      <c r="R225" t="s">
        <v>65</v>
      </c>
      <c r="S225" t="s">
        <v>66</v>
      </c>
      <c r="T225" t="s">
        <v>44</v>
      </c>
    </row>
    <row r="226" spans="1:20" hidden="1" x14ac:dyDescent="0.2">
      <c r="A226" t="s">
        <v>63</v>
      </c>
      <c r="B226" t="s">
        <v>73</v>
      </c>
      <c r="C226" t="s">
        <v>74</v>
      </c>
      <c r="D226" s="21">
        <v>46070</v>
      </c>
      <c r="E226">
        <v>12.95</v>
      </c>
      <c r="F226">
        <v>16.850000000000001</v>
      </c>
      <c r="G226" s="28">
        <f>IF(ISNUMBER(H226),AVERAGE(H226:I226),AVERAGE(E226:F226))/45</f>
        <v>0.33111111111111113</v>
      </c>
      <c r="J226">
        <v>2025</v>
      </c>
      <c r="K226" t="s">
        <v>76</v>
      </c>
      <c r="L226" t="s">
        <v>69</v>
      </c>
      <c r="M226" t="s">
        <v>112</v>
      </c>
      <c r="N226" t="s">
        <v>20</v>
      </c>
      <c r="P226" t="s">
        <v>148</v>
      </c>
      <c r="Q226" t="s">
        <v>126</v>
      </c>
      <c r="R226" t="s">
        <v>65</v>
      </c>
      <c r="S226" t="s">
        <v>66</v>
      </c>
      <c r="T226" t="s">
        <v>44</v>
      </c>
    </row>
    <row r="227" spans="1:20" hidden="1" x14ac:dyDescent="0.2">
      <c r="A227" t="s">
        <v>124</v>
      </c>
      <c r="B227" t="s">
        <v>73</v>
      </c>
      <c r="C227" t="s">
        <v>74</v>
      </c>
      <c r="D227" s="21">
        <v>46070</v>
      </c>
      <c r="E227">
        <v>13.85</v>
      </c>
      <c r="F227">
        <v>17.850000000000001</v>
      </c>
      <c r="G227" s="28">
        <f>IF(ISNUMBER(H227),AVERAGE(H227:I227),AVERAGE(E227:F227))/45</f>
        <v>0.35222222222222227</v>
      </c>
      <c r="J227">
        <v>2025</v>
      </c>
      <c r="K227" t="s">
        <v>75</v>
      </c>
      <c r="L227" t="s">
        <v>56</v>
      </c>
      <c r="M227" t="s">
        <v>112</v>
      </c>
      <c r="N227" t="s">
        <v>20</v>
      </c>
      <c r="Q227" t="s">
        <v>126</v>
      </c>
      <c r="R227" t="s">
        <v>65</v>
      </c>
      <c r="S227" t="s">
        <v>66</v>
      </c>
      <c r="T227" t="s">
        <v>44</v>
      </c>
    </row>
    <row r="228" spans="1:20" hidden="1" x14ac:dyDescent="0.2">
      <c r="A228" t="s">
        <v>124</v>
      </c>
      <c r="B228" t="s">
        <v>73</v>
      </c>
      <c r="C228" t="s">
        <v>74</v>
      </c>
      <c r="D228" s="21">
        <v>46070</v>
      </c>
      <c r="E228">
        <v>13.85</v>
      </c>
      <c r="F228">
        <v>17.850000000000001</v>
      </c>
      <c r="G228" s="28">
        <f>IF(ISNUMBER(H228),AVERAGE(H228:I228),AVERAGE(E228:F228))/45</f>
        <v>0.35222222222222227</v>
      </c>
      <c r="J228">
        <v>2025</v>
      </c>
      <c r="K228" t="s">
        <v>76</v>
      </c>
      <c r="L228" t="s">
        <v>56</v>
      </c>
      <c r="M228" t="s">
        <v>112</v>
      </c>
      <c r="N228" t="s">
        <v>20</v>
      </c>
      <c r="Q228" t="s">
        <v>126</v>
      </c>
      <c r="R228" t="s">
        <v>65</v>
      </c>
      <c r="S228" t="s">
        <v>66</v>
      </c>
      <c r="T228" t="s">
        <v>44</v>
      </c>
    </row>
    <row r="229" spans="1:20" hidden="1" x14ac:dyDescent="0.2">
      <c r="A229" t="s">
        <v>63</v>
      </c>
      <c r="B229" t="s">
        <v>73</v>
      </c>
      <c r="C229" t="s">
        <v>74</v>
      </c>
      <c r="D229" s="21">
        <v>46070</v>
      </c>
      <c r="E229">
        <v>14.95</v>
      </c>
      <c r="F229">
        <v>17.850000000000001</v>
      </c>
      <c r="G229" s="28">
        <f>IF(ISNUMBER(H229),AVERAGE(H229:I229),AVERAGE(E229:F229))/45</f>
        <v>0.3644444444444444</v>
      </c>
      <c r="J229">
        <v>2025</v>
      </c>
      <c r="K229" t="s">
        <v>75</v>
      </c>
      <c r="L229" t="s">
        <v>69</v>
      </c>
      <c r="M229" t="s">
        <v>112</v>
      </c>
      <c r="N229" t="s">
        <v>20</v>
      </c>
      <c r="P229" t="s">
        <v>147</v>
      </c>
      <c r="Q229" t="s">
        <v>126</v>
      </c>
      <c r="R229" t="s">
        <v>65</v>
      </c>
      <c r="S229" t="s">
        <v>66</v>
      </c>
      <c r="T229" t="s">
        <v>44</v>
      </c>
    </row>
    <row r="230" spans="1:20" hidden="1" x14ac:dyDescent="0.2">
      <c r="A230" t="s">
        <v>124</v>
      </c>
      <c r="B230" t="s">
        <v>73</v>
      </c>
      <c r="C230" t="s">
        <v>74</v>
      </c>
      <c r="D230" s="21">
        <v>46070</v>
      </c>
      <c r="E230">
        <v>14.95</v>
      </c>
      <c r="F230">
        <v>17.850000000000001</v>
      </c>
      <c r="G230" s="28">
        <f>IF(ISNUMBER(H230),AVERAGE(H230:I230),AVERAGE(E230:F230))/45</f>
        <v>0.3644444444444444</v>
      </c>
      <c r="J230">
        <v>2025</v>
      </c>
      <c r="K230" t="s">
        <v>60</v>
      </c>
      <c r="L230" t="s">
        <v>56</v>
      </c>
      <c r="M230" t="s">
        <v>112</v>
      </c>
      <c r="N230" t="s">
        <v>20</v>
      </c>
      <c r="Q230" t="s">
        <v>126</v>
      </c>
      <c r="R230" t="s">
        <v>65</v>
      </c>
      <c r="S230" t="s">
        <v>66</v>
      </c>
      <c r="T230" t="s">
        <v>44</v>
      </c>
    </row>
    <row r="231" spans="1:20" hidden="1" x14ac:dyDescent="0.2">
      <c r="A231" t="s">
        <v>63</v>
      </c>
      <c r="B231" t="s">
        <v>73</v>
      </c>
      <c r="C231" t="s">
        <v>74</v>
      </c>
      <c r="D231" s="21">
        <v>46070</v>
      </c>
      <c r="E231">
        <v>14.95</v>
      </c>
      <c r="F231">
        <v>17.850000000000001</v>
      </c>
      <c r="G231" s="28">
        <f>IF(ISNUMBER(H231),AVERAGE(H231:I231),AVERAGE(E231:F231))/45</f>
        <v>0.3644444444444444</v>
      </c>
      <c r="J231">
        <v>2025</v>
      </c>
      <c r="K231" t="s">
        <v>60</v>
      </c>
      <c r="L231" t="s">
        <v>69</v>
      </c>
      <c r="M231" t="s">
        <v>112</v>
      </c>
      <c r="N231" t="s">
        <v>20</v>
      </c>
      <c r="P231" t="s">
        <v>148</v>
      </c>
      <c r="Q231" t="s">
        <v>126</v>
      </c>
      <c r="R231" t="s">
        <v>65</v>
      </c>
      <c r="S231" t="s">
        <v>66</v>
      </c>
      <c r="T231" t="s">
        <v>44</v>
      </c>
    </row>
    <row r="232" spans="1:20" x14ac:dyDescent="0.2">
      <c r="A232" t="s">
        <v>63</v>
      </c>
      <c r="B232" t="s">
        <v>18</v>
      </c>
      <c r="C232" t="s">
        <v>19</v>
      </c>
      <c r="D232" s="21">
        <v>46070</v>
      </c>
      <c r="E232">
        <v>300</v>
      </c>
      <c r="F232">
        <v>345.95</v>
      </c>
      <c r="G232" s="28">
        <f>IF(ISNUMBER(H232),AVERAGE(H232:I232),AVERAGE(E232:F232))/700</f>
        <v>0.46139285714285716</v>
      </c>
      <c r="J232">
        <v>2025</v>
      </c>
      <c r="K232" t="s">
        <v>68</v>
      </c>
      <c r="L232" t="s">
        <v>69</v>
      </c>
      <c r="M232" t="s">
        <v>112</v>
      </c>
      <c r="N232" t="s">
        <v>20</v>
      </c>
      <c r="Q232" t="s">
        <v>126</v>
      </c>
      <c r="R232" t="s">
        <v>65</v>
      </c>
      <c r="S232" t="s">
        <v>66</v>
      </c>
      <c r="T232" t="s">
        <v>44</v>
      </c>
    </row>
    <row r="233" spans="1:20" x14ac:dyDescent="0.2">
      <c r="A233" t="s">
        <v>63</v>
      </c>
      <c r="B233" t="s">
        <v>18</v>
      </c>
      <c r="C233" t="s">
        <v>19</v>
      </c>
      <c r="D233" s="21">
        <v>46070</v>
      </c>
      <c r="E233">
        <v>300</v>
      </c>
      <c r="F233">
        <v>345.95</v>
      </c>
      <c r="G233" s="28">
        <f>IF(ISNUMBER(H233),AVERAGE(H233:I233),AVERAGE(E233:F233))/700</f>
        <v>0.46139285714285716</v>
      </c>
      <c r="J233">
        <v>2025</v>
      </c>
      <c r="K233" t="s">
        <v>64</v>
      </c>
      <c r="L233" t="s">
        <v>69</v>
      </c>
      <c r="M233" t="s">
        <v>112</v>
      </c>
      <c r="N233" t="s">
        <v>20</v>
      </c>
      <c r="Q233" t="s">
        <v>126</v>
      </c>
      <c r="R233" t="s">
        <v>65</v>
      </c>
      <c r="S233" t="s">
        <v>66</v>
      </c>
      <c r="T233" t="s">
        <v>44</v>
      </c>
    </row>
    <row r="234" spans="1:20" x14ac:dyDescent="0.2">
      <c r="A234" t="s">
        <v>124</v>
      </c>
      <c r="B234" t="s">
        <v>18</v>
      </c>
      <c r="C234" t="s">
        <v>19</v>
      </c>
      <c r="D234" s="21">
        <v>46070</v>
      </c>
      <c r="E234">
        <v>325</v>
      </c>
      <c r="F234">
        <v>343</v>
      </c>
      <c r="G234" s="28">
        <f>IF(ISNUMBER(H234),AVERAGE(H234:I234),AVERAGE(E234:F234))/700</f>
        <v>0.47714285714285715</v>
      </c>
      <c r="J234">
        <v>2025</v>
      </c>
      <c r="K234" t="s">
        <v>68</v>
      </c>
      <c r="L234" t="s">
        <v>56</v>
      </c>
      <c r="M234" t="s">
        <v>112</v>
      </c>
      <c r="N234" t="s">
        <v>20</v>
      </c>
      <c r="Q234" t="s">
        <v>126</v>
      </c>
      <c r="R234" t="s">
        <v>65</v>
      </c>
      <c r="S234" t="s">
        <v>66</v>
      </c>
      <c r="T234" t="s">
        <v>44</v>
      </c>
    </row>
    <row r="235" spans="1:20" x14ac:dyDescent="0.2">
      <c r="A235" t="s">
        <v>124</v>
      </c>
      <c r="B235" t="s">
        <v>18</v>
      </c>
      <c r="C235" t="s">
        <v>19</v>
      </c>
      <c r="D235" s="21">
        <v>46070</v>
      </c>
      <c r="E235">
        <v>325</v>
      </c>
      <c r="F235">
        <v>343</v>
      </c>
      <c r="G235" s="28">
        <f>IF(ISNUMBER(H235),AVERAGE(H235:I235),AVERAGE(E235:F235))/700</f>
        <v>0.47714285714285715</v>
      </c>
      <c r="J235">
        <v>2025</v>
      </c>
      <c r="K235" t="s">
        <v>67</v>
      </c>
      <c r="L235" t="s">
        <v>56</v>
      </c>
      <c r="M235" t="s">
        <v>112</v>
      </c>
      <c r="N235" t="s">
        <v>20</v>
      </c>
      <c r="Q235" t="s">
        <v>126</v>
      </c>
      <c r="R235" t="s">
        <v>65</v>
      </c>
      <c r="S235" t="s">
        <v>66</v>
      </c>
      <c r="T235" t="s">
        <v>44</v>
      </c>
    </row>
    <row r="236" spans="1:20" x14ac:dyDescent="0.2">
      <c r="A236" t="s">
        <v>63</v>
      </c>
      <c r="B236" t="s">
        <v>18</v>
      </c>
      <c r="C236" t="s">
        <v>19</v>
      </c>
      <c r="D236" s="21">
        <v>46070</v>
      </c>
      <c r="E236">
        <v>325</v>
      </c>
      <c r="F236">
        <v>345.95</v>
      </c>
      <c r="G236" s="28">
        <f>IF(ISNUMBER(H236),AVERAGE(H236:I236),AVERAGE(E236:F236))/700</f>
        <v>0.47925000000000001</v>
      </c>
      <c r="J236">
        <v>2025</v>
      </c>
      <c r="K236" t="s">
        <v>67</v>
      </c>
      <c r="L236" t="s">
        <v>69</v>
      </c>
      <c r="M236" t="s">
        <v>112</v>
      </c>
      <c r="N236" t="s">
        <v>20</v>
      </c>
      <c r="Q236" t="s">
        <v>126</v>
      </c>
      <c r="R236" t="s">
        <v>65</v>
      </c>
      <c r="S236" t="s">
        <v>66</v>
      </c>
      <c r="T236" t="s">
        <v>44</v>
      </c>
    </row>
    <row r="237" spans="1:20" x14ac:dyDescent="0.2">
      <c r="A237" t="s">
        <v>124</v>
      </c>
      <c r="B237" t="s">
        <v>18</v>
      </c>
      <c r="C237" t="s">
        <v>19</v>
      </c>
      <c r="D237" s="21">
        <v>46070</v>
      </c>
      <c r="E237">
        <v>335</v>
      </c>
      <c r="F237">
        <v>350</v>
      </c>
      <c r="G237" s="28">
        <f>IF(ISNUMBER(H237),AVERAGE(H237:I237),AVERAGE(E237:F237))/700</f>
        <v>0.48928571428571427</v>
      </c>
      <c r="J237">
        <v>2025</v>
      </c>
      <c r="K237" t="s">
        <v>64</v>
      </c>
      <c r="L237" t="s">
        <v>56</v>
      </c>
      <c r="M237" t="s">
        <v>112</v>
      </c>
      <c r="N237" t="s">
        <v>20</v>
      </c>
      <c r="P237" t="s">
        <v>127</v>
      </c>
      <c r="Q237" t="s">
        <v>126</v>
      </c>
      <c r="R237" t="s">
        <v>65</v>
      </c>
      <c r="S237" t="s">
        <v>66</v>
      </c>
      <c r="T237" t="s">
        <v>44</v>
      </c>
    </row>
    <row r="238" spans="1:20" x14ac:dyDescent="0.2">
      <c r="A238" t="s">
        <v>63</v>
      </c>
      <c r="B238" t="s">
        <v>54</v>
      </c>
      <c r="C238" t="s">
        <v>19</v>
      </c>
      <c r="D238" s="21">
        <v>46070</v>
      </c>
      <c r="E238">
        <v>32.950000000000003</v>
      </c>
      <c r="F238">
        <v>34.950000000000003</v>
      </c>
      <c r="G238" s="28">
        <f>IF(ISNUMBER(H238),AVERAGE(H238:I238),AVERAGE(E238:F238))/65</f>
        <v>0.52230769230769236</v>
      </c>
      <c r="J238">
        <v>2025</v>
      </c>
      <c r="K238" t="s">
        <v>61</v>
      </c>
      <c r="L238" t="s">
        <v>69</v>
      </c>
      <c r="M238" t="s">
        <v>112</v>
      </c>
      <c r="N238" t="s">
        <v>20</v>
      </c>
      <c r="Q238" t="s">
        <v>126</v>
      </c>
      <c r="R238" t="s">
        <v>65</v>
      </c>
      <c r="S238" t="s">
        <v>66</v>
      </c>
      <c r="T238" t="s">
        <v>44</v>
      </c>
    </row>
    <row r="239" spans="1:20" x14ac:dyDescent="0.2">
      <c r="A239" t="s">
        <v>63</v>
      </c>
      <c r="B239" t="s">
        <v>54</v>
      </c>
      <c r="C239" t="s">
        <v>19</v>
      </c>
      <c r="D239" s="21">
        <v>46070</v>
      </c>
      <c r="E239">
        <v>32.950000000000003</v>
      </c>
      <c r="F239">
        <v>34.950000000000003</v>
      </c>
      <c r="G239" s="28">
        <f>IF(ISNUMBER(H239),AVERAGE(H239:I239),AVERAGE(E239:F239))/65</f>
        <v>0.52230769230769236</v>
      </c>
      <c r="J239">
        <v>2025</v>
      </c>
      <c r="K239" t="s">
        <v>55</v>
      </c>
      <c r="L239" t="s">
        <v>69</v>
      </c>
      <c r="M239" t="s">
        <v>112</v>
      </c>
      <c r="N239" t="s">
        <v>20</v>
      </c>
      <c r="Q239" t="s">
        <v>126</v>
      </c>
      <c r="R239" t="s">
        <v>65</v>
      </c>
      <c r="S239" t="s">
        <v>66</v>
      </c>
      <c r="T239" t="s">
        <v>44</v>
      </c>
    </row>
    <row r="240" spans="1:20" x14ac:dyDescent="0.2">
      <c r="A240" t="s">
        <v>124</v>
      </c>
      <c r="B240" t="s">
        <v>54</v>
      </c>
      <c r="C240" t="s">
        <v>19</v>
      </c>
      <c r="D240" s="21">
        <v>46070</v>
      </c>
      <c r="E240">
        <v>32.950000000000003</v>
      </c>
      <c r="F240">
        <v>34.950000000000003</v>
      </c>
      <c r="G240" s="28">
        <f>IF(ISNUMBER(H240),AVERAGE(H240:I240),AVERAGE(E240:F240))/65</f>
        <v>0.52230769230769236</v>
      </c>
      <c r="J240">
        <v>2025</v>
      </c>
      <c r="K240" t="s">
        <v>61</v>
      </c>
      <c r="L240" t="s">
        <v>56</v>
      </c>
      <c r="M240" t="s">
        <v>112</v>
      </c>
      <c r="N240" t="s">
        <v>20</v>
      </c>
      <c r="Q240" t="s">
        <v>126</v>
      </c>
      <c r="R240" t="s">
        <v>65</v>
      </c>
      <c r="S240" t="s">
        <v>66</v>
      </c>
      <c r="T240" t="s">
        <v>44</v>
      </c>
    </row>
    <row r="241" spans="1:20" x14ac:dyDescent="0.2">
      <c r="A241" t="s">
        <v>124</v>
      </c>
      <c r="B241" t="s">
        <v>54</v>
      </c>
      <c r="C241" t="s">
        <v>19</v>
      </c>
      <c r="D241" s="21">
        <v>46070</v>
      </c>
      <c r="E241">
        <v>32.950000000000003</v>
      </c>
      <c r="F241">
        <v>34.950000000000003</v>
      </c>
      <c r="G241" s="28">
        <f>IF(ISNUMBER(H241),AVERAGE(H241:I241),AVERAGE(E241:F241))/65</f>
        <v>0.52230769230769236</v>
      </c>
      <c r="J241">
        <v>2025</v>
      </c>
      <c r="K241" t="s">
        <v>55</v>
      </c>
      <c r="L241" t="s">
        <v>56</v>
      </c>
      <c r="M241" t="s">
        <v>112</v>
      </c>
      <c r="N241" t="s">
        <v>20</v>
      </c>
      <c r="Q241" t="s">
        <v>126</v>
      </c>
      <c r="R241" t="s">
        <v>65</v>
      </c>
      <c r="S241" t="s">
        <v>66</v>
      </c>
      <c r="T241" t="s">
        <v>44</v>
      </c>
    </row>
    <row r="242" spans="1:20" hidden="1" x14ac:dyDescent="0.2">
      <c r="A242" t="s">
        <v>63</v>
      </c>
      <c r="B242" t="s">
        <v>73</v>
      </c>
      <c r="C242" t="s">
        <v>74</v>
      </c>
      <c r="D242" s="21">
        <v>46073</v>
      </c>
      <c r="E242">
        <v>12.95</v>
      </c>
      <c r="F242">
        <v>16.850000000000001</v>
      </c>
      <c r="G242" s="28">
        <f>IF(ISNUMBER(H242),AVERAGE(H242:I242),AVERAGE(E242:F242))/45</f>
        <v>0.33111111111111113</v>
      </c>
      <c r="J242">
        <v>2025</v>
      </c>
      <c r="K242" t="s">
        <v>76</v>
      </c>
      <c r="L242" t="s">
        <v>69</v>
      </c>
      <c r="M242" t="s">
        <v>112</v>
      </c>
      <c r="N242" t="s">
        <v>20</v>
      </c>
      <c r="O242" t="s">
        <v>42</v>
      </c>
      <c r="P242" t="s">
        <v>148</v>
      </c>
      <c r="Q242" t="s">
        <v>126</v>
      </c>
      <c r="R242" t="s">
        <v>65</v>
      </c>
      <c r="S242" t="s">
        <v>66</v>
      </c>
      <c r="T242" t="s">
        <v>44</v>
      </c>
    </row>
    <row r="243" spans="1:20" hidden="1" x14ac:dyDescent="0.2">
      <c r="A243" t="s">
        <v>124</v>
      </c>
      <c r="B243" t="s">
        <v>73</v>
      </c>
      <c r="C243" t="s">
        <v>74</v>
      </c>
      <c r="D243" s="21">
        <v>46073</v>
      </c>
      <c r="E243">
        <v>13.85</v>
      </c>
      <c r="F243">
        <v>17.850000000000001</v>
      </c>
      <c r="G243" s="28">
        <f>IF(ISNUMBER(H243),AVERAGE(H243:I243),AVERAGE(E243:F243))/45</f>
        <v>0.35222222222222227</v>
      </c>
      <c r="J243">
        <v>2025</v>
      </c>
      <c r="K243" t="s">
        <v>76</v>
      </c>
      <c r="L243" t="s">
        <v>56</v>
      </c>
      <c r="M243" t="s">
        <v>112</v>
      </c>
      <c r="N243" t="s">
        <v>20</v>
      </c>
      <c r="O243" t="s">
        <v>42</v>
      </c>
      <c r="Q243" t="s">
        <v>126</v>
      </c>
      <c r="R243" t="s">
        <v>65</v>
      </c>
      <c r="S243" t="s">
        <v>66</v>
      </c>
      <c r="T243" t="s">
        <v>44</v>
      </c>
    </row>
    <row r="244" spans="1:20" hidden="1" x14ac:dyDescent="0.2">
      <c r="A244" t="s">
        <v>124</v>
      </c>
      <c r="B244" t="s">
        <v>73</v>
      </c>
      <c r="C244" t="s">
        <v>74</v>
      </c>
      <c r="D244" s="21">
        <v>46073</v>
      </c>
      <c r="E244">
        <v>13.85</v>
      </c>
      <c r="F244">
        <v>17.850000000000001</v>
      </c>
      <c r="G244" s="28">
        <f>IF(ISNUMBER(H244),AVERAGE(H244:I244),AVERAGE(E244:F244))/45</f>
        <v>0.35222222222222227</v>
      </c>
      <c r="J244">
        <v>2025</v>
      </c>
      <c r="K244" t="s">
        <v>75</v>
      </c>
      <c r="L244" t="s">
        <v>56</v>
      </c>
      <c r="M244" t="s">
        <v>112</v>
      </c>
      <c r="N244" t="s">
        <v>20</v>
      </c>
      <c r="O244" t="s">
        <v>42</v>
      </c>
      <c r="Q244" t="s">
        <v>126</v>
      </c>
      <c r="R244" t="s">
        <v>65</v>
      </c>
      <c r="S244" t="s">
        <v>66</v>
      </c>
      <c r="T244" t="s">
        <v>44</v>
      </c>
    </row>
    <row r="245" spans="1:20" hidden="1" x14ac:dyDescent="0.2">
      <c r="A245" t="s">
        <v>63</v>
      </c>
      <c r="B245" t="s">
        <v>73</v>
      </c>
      <c r="C245" t="s">
        <v>74</v>
      </c>
      <c r="D245" s="21">
        <v>46073</v>
      </c>
      <c r="E245">
        <v>14.95</v>
      </c>
      <c r="F245">
        <v>17.850000000000001</v>
      </c>
      <c r="G245" s="28">
        <f>IF(ISNUMBER(H245),AVERAGE(H245:I245),AVERAGE(E245:F245))/45</f>
        <v>0.3644444444444444</v>
      </c>
      <c r="J245">
        <v>2025</v>
      </c>
      <c r="K245" t="s">
        <v>75</v>
      </c>
      <c r="L245" t="s">
        <v>69</v>
      </c>
      <c r="M245" t="s">
        <v>112</v>
      </c>
      <c r="N245" t="s">
        <v>20</v>
      </c>
      <c r="O245" t="s">
        <v>42</v>
      </c>
      <c r="P245" t="s">
        <v>147</v>
      </c>
      <c r="Q245" t="s">
        <v>126</v>
      </c>
      <c r="R245" t="s">
        <v>65</v>
      </c>
      <c r="S245" t="s">
        <v>66</v>
      </c>
      <c r="T245" t="s">
        <v>44</v>
      </c>
    </row>
    <row r="246" spans="1:20" hidden="1" x14ac:dyDescent="0.2">
      <c r="A246" t="s">
        <v>63</v>
      </c>
      <c r="B246" t="s">
        <v>73</v>
      </c>
      <c r="C246" t="s">
        <v>74</v>
      </c>
      <c r="D246" s="21">
        <v>46073</v>
      </c>
      <c r="E246">
        <v>14.95</v>
      </c>
      <c r="F246">
        <v>17.850000000000001</v>
      </c>
      <c r="G246" s="28">
        <f>IF(ISNUMBER(H246),AVERAGE(H246:I246),AVERAGE(E246:F246))/45</f>
        <v>0.3644444444444444</v>
      </c>
      <c r="J246">
        <v>2025</v>
      </c>
      <c r="K246" t="s">
        <v>60</v>
      </c>
      <c r="L246" t="s">
        <v>69</v>
      </c>
      <c r="M246" t="s">
        <v>112</v>
      </c>
      <c r="N246" t="s">
        <v>20</v>
      </c>
      <c r="O246" t="s">
        <v>42</v>
      </c>
      <c r="P246" t="s">
        <v>148</v>
      </c>
      <c r="Q246" t="s">
        <v>126</v>
      </c>
      <c r="R246" t="s">
        <v>65</v>
      </c>
      <c r="S246" t="s">
        <v>66</v>
      </c>
      <c r="T246" t="s">
        <v>44</v>
      </c>
    </row>
    <row r="247" spans="1:20" hidden="1" x14ac:dyDescent="0.2">
      <c r="A247" t="s">
        <v>124</v>
      </c>
      <c r="B247" t="s">
        <v>73</v>
      </c>
      <c r="C247" t="s">
        <v>74</v>
      </c>
      <c r="D247" s="21">
        <v>46073</v>
      </c>
      <c r="E247">
        <v>14.95</v>
      </c>
      <c r="F247">
        <v>17.850000000000001</v>
      </c>
      <c r="G247" s="28">
        <f>IF(ISNUMBER(H247),AVERAGE(H247:I247),AVERAGE(E247:F247))/45</f>
        <v>0.3644444444444444</v>
      </c>
      <c r="J247">
        <v>2025</v>
      </c>
      <c r="K247" t="s">
        <v>60</v>
      </c>
      <c r="L247" t="s">
        <v>56</v>
      </c>
      <c r="M247" t="s">
        <v>112</v>
      </c>
      <c r="N247" t="s">
        <v>20</v>
      </c>
      <c r="O247" t="s">
        <v>42</v>
      </c>
      <c r="Q247" t="s">
        <v>126</v>
      </c>
      <c r="R247" t="s">
        <v>65</v>
      </c>
      <c r="S247" t="s">
        <v>66</v>
      </c>
      <c r="T247" t="s">
        <v>44</v>
      </c>
    </row>
    <row r="248" spans="1:20" x14ac:dyDescent="0.2">
      <c r="A248" t="s">
        <v>63</v>
      </c>
      <c r="B248" t="s">
        <v>18</v>
      </c>
      <c r="C248" t="s">
        <v>19</v>
      </c>
      <c r="D248" s="21">
        <v>46073</v>
      </c>
      <c r="E248">
        <v>300</v>
      </c>
      <c r="F248">
        <v>345.95</v>
      </c>
      <c r="G248" s="28">
        <f>IF(ISNUMBER(H248),AVERAGE(H248:I248),AVERAGE(E248:F248))/700</f>
        <v>0.46139285714285716</v>
      </c>
      <c r="J248">
        <v>2025</v>
      </c>
      <c r="K248" t="s">
        <v>68</v>
      </c>
      <c r="L248" t="s">
        <v>69</v>
      </c>
      <c r="M248" t="s">
        <v>112</v>
      </c>
      <c r="N248" t="s">
        <v>20</v>
      </c>
      <c r="O248" t="s">
        <v>42</v>
      </c>
      <c r="Q248" t="s">
        <v>126</v>
      </c>
      <c r="R248" t="s">
        <v>65</v>
      </c>
      <c r="S248" t="s">
        <v>66</v>
      </c>
      <c r="T248" t="s">
        <v>44</v>
      </c>
    </row>
    <row r="249" spans="1:20" x14ac:dyDescent="0.2">
      <c r="A249" t="s">
        <v>63</v>
      </c>
      <c r="B249" t="s">
        <v>18</v>
      </c>
      <c r="C249" t="s">
        <v>19</v>
      </c>
      <c r="D249" s="21">
        <v>46073</v>
      </c>
      <c r="E249">
        <v>300</v>
      </c>
      <c r="F249">
        <v>345.95</v>
      </c>
      <c r="G249" s="28">
        <f>IF(ISNUMBER(H249),AVERAGE(H249:I249),AVERAGE(E249:F249))/700</f>
        <v>0.46139285714285716</v>
      </c>
      <c r="J249">
        <v>2025</v>
      </c>
      <c r="K249" t="s">
        <v>64</v>
      </c>
      <c r="L249" t="s">
        <v>69</v>
      </c>
      <c r="M249" t="s">
        <v>112</v>
      </c>
      <c r="N249" t="s">
        <v>20</v>
      </c>
      <c r="O249" t="s">
        <v>42</v>
      </c>
      <c r="Q249" t="s">
        <v>126</v>
      </c>
      <c r="R249" t="s">
        <v>65</v>
      </c>
      <c r="S249" t="s">
        <v>66</v>
      </c>
      <c r="T249" t="s">
        <v>44</v>
      </c>
    </row>
    <row r="250" spans="1:20" x14ac:dyDescent="0.2">
      <c r="A250" t="s">
        <v>124</v>
      </c>
      <c r="B250" t="s">
        <v>18</v>
      </c>
      <c r="C250" t="s">
        <v>19</v>
      </c>
      <c r="D250" s="21">
        <v>46073</v>
      </c>
      <c r="E250">
        <v>325</v>
      </c>
      <c r="F250">
        <v>343</v>
      </c>
      <c r="G250" s="28">
        <f>IF(ISNUMBER(H250),AVERAGE(H250:I250),AVERAGE(E250:F250))/700</f>
        <v>0.47714285714285715</v>
      </c>
      <c r="J250">
        <v>2025</v>
      </c>
      <c r="K250" t="s">
        <v>68</v>
      </c>
      <c r="L250" t="s">
        <v>56</v>
      </c>
      <c r="M250" t="s">
        <v>112</v>
      </c>
      <c r="N250" t="s">
        <v>20</v>
      </c>
      <c r="O250" t="s">
        <v>42</v>
      </c>
      <c r="Q250" t="s">
        <v>126</v>
      </c>
      <c r="R250" t="s">
        <v>65</v>
      </c>
      <c r="S250" t="s">
        <v>66</v>
      </c>
      <c r="T250" t="s">
        <v>44</v>
      </c>
    </row>
    <row r="251" spans="1:20" x14ac:dyDescent="0.2">
      <c r="A251" t="s">
        <v>124</v>
      </c>
      <c r="B251" t="s">
        <v>18</v>
      </c>
      <c r="C251" t="s">
        <v>19</v>
      </c>
      <c r="D251" s="21">
        <v>46073</v>
      </c>
      <c r="E251">
        <v>325</v>
      </c>
      <c r="F251">
        <v>343</v>
      </c>
      <c r="G251" s="28">
        <f>IF(ISNUMBER(H251),AVERAGE(H251:I251),AVERAGE(E251:F251))/700</f>
        <v>0.47714285714285715</v>
      </c>
      <c r="J251">
        <v>2025</v>
      </c>
      <c r="K251" t="s">
        <v>67</v>
      </c>
      <c r="L251" t="s">
        <v>56</v>
      </c>
      <c r="M251" t="s">
        <v>112</v>
      </c>
      <c r="N251" t="s">
        <v>20</v>
      </c>
      <c r="O251" t="s">
        <v>42</v>
      </c>
      <c r="Q251" t="s">
        <v>126</v>
      </c>
      <c r="R251" t="s">
        <v>65</v>
      </c>
      <c r="S251" t="s">
        <v>66</v>
      </c>
      <c r="T251" t="s">
        <v>44</v>
      </c>
    </row>
    <row r="252" spans="1:20" x14ac:dyDescent="0.2">
      <c r="A252" t="s">
        <v>63</v>
      </c>
      <c r="B252" t="s">
        <v>18</v>
      </c>
      <c r="C252" t="s">
        <v>19</v>
      </c>
      <c r="D252" s="21">
        <v>46073</v>
      </c>
      <c r="E252">
        <v>325</v>
      </c>
      <c r="F252">
        <v>345.95</v>
      </c>
      <c r="G252" s="28">
        <f>IF(ISNUMBER(H252),AVERAGE(H252:I252),AVERAGE(E252:F252))/700</f>
        <v>0.47925000000000001</v>
      </c>
      <c r="J252">
        <v>2025</v>
      </c>
      <c r="K252" t="s">
        <v>67</v>
      </c>
      <c r="L252" t="s">
        <v>69</v>
      </c>
      <c r="M252" t="s">
        <v>112</v>
      </c>
      <c r="N252" t="s">
        <v>20</v>
      </c>
      <c r="O252" t="s">
        <v>42</v>
      </c>
      <c r="Q252" t="s">
        <v>126</v>
      </c>
      <c r="R252" t="s">
        <v>65</v>
      </c>
      <c r="S252" t="s">
        <v>66</v>
      </c>
      <c r="T252" t="s">
        <v>44</v>
      </c>
    </row>
    <row r="253" spans="1:20" x14ac:dyDescent="0.2">
      <c r="A253" t="s">
        <v>124</v>
      </c>
      <c r="B253" t="s">
        <v>18</v>
      </c>
      <c r="C253" t="s">
        <v>19</v>
      </c>
      <c r="D253" s="21">
        <v>46073</v>
      </c>
      <c r="E253">
        <v>335</v>
      </c>
      <c r="F253">
        <v>350</v>
      </c>
      <c r="G253" s="28">
        <f>IF(ISNUMBER(H253),AVERAGE(H253:I253),AVERAGE(E253:F253))/700</f>
        <v>0.48928571428571427</v>
      </c>
      <c r="J253">
        <v>2025</v>
      </c>
      <c r="K253" t="s">
        <v>64</v>
      </c>
      <c r="L253" t="s">
        <v>56</v>
      </c>
      <c r="M253" t="s">
        <v>112</v>
      </c>
      <c r="N253" t="s">
        <v>20</v>
      </c>
      <c r="O253" t="s">
        <v>42</v>
      </c>
      <c r="P253" t="s">
        <v>127</v>
      </c>
      <c r="Q253" t="s">
        <v>126</v>
      </c>
      <c r="R253" t="s">
        <v>65</v>
      </c>
      <c r="S253" t="s">
        <v>66</v>
      </c>
      <c r="T253" t="s">
        <v>44</v>
      </c>
    </row>
    <row r="254" spans="1:20" x14ac:dyDescent="0.2">
      <c r="A254" t="s">
        <v>124</v>
      </c>
      <c r="B254" t="s">
        <v>54</v>
      </c>
      <c r="C254" t="s">
        <v>19</v>
      </c>
      <c r="D254" s="21">
        <v>46073</v>
      </c>
      <c r="E254">
        <v>32.950000000000003</v>
      </c>
      <c r="F254">
        <v>34.950000000000003</v>
      </c>
      <c r="G254" s="28">
        <f>IF(ISNUMBER(H254),AVERAGE(H254:I254),AVERAGE(E254:F254))/65</f>
        <v>0.52230769230769236</v>
      </c>
      <c r="J254">
        <v>2025</v>
      </c>
      <c r="K254" t="s">
        <v>61</v>
      </c>
      <c r="L254" t="s">
        <v>56</v>
      </c>
      <c r="M254" t="s">
        <v>112</v>
      </c>
      <c r="N254" t="s">
        <v>20</v>
      </c>
      <c r="O254" t="s">
        <v>42</v>
      </c>
      <c r="Q254" t="s">
        <v>126</v>
      </c>
      <c r="R254" t="s">
        <v>65</v>
      </c>
      <c r="S254" t="s">
        <v>66</v>
      </c>
      <c r="T254" t="s">
        <v>44</v>
      </c>
    </row>
    <row r="255" spans="1:20" x14ac:dyDescent="0.2">
      <c r="A255" t="s">
        <v>124</v>
      </c>
      <c r="B255" t="s">
        <v>54</v>
      </c>
      <c r="C255" t="s">
        <v>19</v>
      </c>
      <c r="D255" s="21">
        <v>46073</v>
      </c>
      <c r="E255">
        <v>32.950000000000003</v>
      </c>
      <c r="F255">
        <v>34.950000000000003</v>
      </c>
      <c r="G255" s="28">
        <f>IF(ISNUMBER(H255),AVERAGE(H255:I255),AVERAGE(E255:F255))/65</f>
        <v>0.52230769230769236</v>
      </c>
      <c r="J255">
        <v>2025</v>
      </c>
      <c r="K255" t="s">
        <v>55</v>
      </c>
      <c r="L255" t="s">
        <v>56</v>
      </c>
      <c r="M255" t="s">
        <v>112</v>
      </c>
      <c r="N255" t="s">
        <v>20</v>
      </c>
      <c r="O255" t="s">
        <v>42</v>
      </c>
      <c r="Q255" t="s">
        <v>126</v>
      </c>
      <c r="R255" t="s">
        <v>65</v>
      </c>
      <c r="S255" t="s">
        <v>66</v>
      </c>
      <c r="T255" t="s">
        <v>44</v>
      </c>
    </row>
    <row r="256" spans="1:20" x14ac:dyDescent="0.2">
      <c r="A256" t="s">
        <v>63</v>
      </c>
      <c r="B256" t="s">
        <v>54</v>
      </c>
      <c r="C256" t="s">
        <v>19</v>
      </c>
      <c r="D256" s="21">
        <v>46073</v>
      </c>
      <c r="E256">
        <v>32.950000000000003</v>
      </c>
      <c r="F256">
        <v>34.950000000000003</v>
      </c>
      <c r="G256" s="28">
        <f>IF(ISNUMBER(H256),AVERAGE(H256:I256),AVERAGE(E256:F256))/65</f>
        <v>0.52230769230769236</v>
      </c>
      <c r="J256">
        <v>2025</v>
      </c>
      <c r="K256" t="s">
        <v>55</v>
      </c>
      <c r="L256" t="s">
        <v>69</v>
      </c>
      <c r="M256" t="s">
        <v>112</v>
      </c>
      <c r="N256" t="s">
        <v>20</v>
      </c>
      <c r="O256" t="s">
        <v>42</v>
      </c>
      <c r="Q256" t="s">
        <v>126</v>
      </c>
      <c r="R256" t="s">
        <v>65</v>
      </c>
      <c r="S256" t="s">
        <v>66</v>
      </c>
      <c r="T256" t="s">
        <v>44</v>
      </c>
    </row>
    <row r="257" spans="1:20" x14ac:dyDescent="0.2">
      <c r="A257" t="s">
        <v>63</v>
      </c>
      <c r="B257" t="s">
        <v>54</v>
      </c>
      <c r="C257" t="s">
        <v>19</v>
      </c>
      <c r="D257" s="21">
        <v>46073</v>
      </c>
      <c r="E257">
        <v>32.950000000000003</v>
      </c>
      <c r="F257">
        <v>34.950000000000003</v>
      </c>
      <c r="G257" s="28">
        <f>IF(ISNUMBER(H257),AVERAGE(H257:I257),AVERAGE(E257:F257))/65</f>
        <v>0.52230769230769236</v>
      </c>
      <c r="J257">
        <v>2025</v>
      </c>
      <c r="K257" t="s">
        <v>61</v>
      </c>
      <c r="L257" t="s">
        <v>69</v>
      </c>
      <c r="M257" t="s">
        <v>112</v>
      </c>
      <c r="N257" t="s">
        <v>20</v>
      </c>
      <c r="O257" t="s">
        <v>42</v>
      </c>
      <c r="Q257" t="s">
        <v>126</v>
      </c>
      <c r="R257" t="s">
        <v>65</v>
      </c>
      <c r="S257" t="s">
        <v>66</v>
      </c>
      <c r="T257" t="s">
        <v>44</v>
      </c>
    </row>
    <row r="258" spans="1:20" hidden="1" x14ac:dyDescent="0.2">
      <c r="A258" t="s">
        <v>63</v>
      </c>
      <c r="B258" t="s">
        <v>73</v>
      </c>
      <c r="C258" t="s">
        <v>74</v>
      </c>
      <c r="D258" s="21">
        <v>46077</v>
      </c>
      <c r="E258">
        <v>12.95</v>
      </c>
      <c r="F258">
        <v>16.850000000000001</v>
      </c>
      <c r="G258" s="28">
        <f>IF(ISNUMBER(H258),AVERAGE(H258:I258),AVERAGE(E258:F258))/45</f>
        <v>0.33111111111111113</v>
      </c>
      <c r="J258">
        <v>2025</v>
      </c>
      <c r="K258" t="s">
        <v>76</v>
      </c>
      <c r="L258" t="s">
        <v>69</v>
      </c>
      <c r="M258" t="s">
        <v>112</v>
      </c>
      <c r="N258" t="s">
        <v>20</v>
      </c>
      <c r="O258" t="s">
        <v>42</v>
      </c>
      <c r="P258" t="s">
        <v>148</v>
      </c>
      <c r="Q258" t="s">
        <v>126</v>
      </c>
      <c r="R258" t="s">
        <v>65</v>
      </c>
      <c r="S258" t="s">
        <v>66</v>
      </c>
      <c r="T258" t="s">
        <v>44</v>
      </c>
    </row>
    <row r="259" spans="1:20" hidden="1" x14ac:dyDescent="0.2">
      <c r="A259" t="s">
        <v>124</v>
      </c>
      <c r="B259" t="s">
        <v>73</v>
      </c>
      <c r="C259" t="s">
        <v>74</v>
      </c>
      <c r="D259" s="21">
        <v>46077</v>
      </c>
      <c r="E259">
        <v>13.85</v>
      </c>
      <c r="F259">
        <v>17.850000000000001</v>
      </c>
      <c r="G259" s="28">
        <f>IF(ISNUMBER(H259),AVERAGE(H259:I259),AVERAGE(E259:F259))/45</f>
        <v>0.35222222222222227</v>
      </c>
      <c r="J259">
        <v>2025</v>
      </c>
      <c r="K259" t="s">
        <v>75</v>
      </c>
      <c r="L259" t="s">
        <v>69</v>
      </c>
      <c r="M259" t="s">
        <v>112</v>
      </c>
      <c r="N259" t="s">
        <v>20</v>
      </c>
      <c r="O259" t="s">
        <v>42</v>
      </c>
      <c r="Q259" t="s">
        <v>126</v>
      </c>
      <c r="R259" t="s">
        <v>65</v>
      </c>
      <c r="S259" t="s">
        <v>66</v>
      </c>
      <c r="T259" t="s">
        <v>44</v>
      </c>
    </row>
    <row r="260" spans="1:20" hidden="1" x14ac:dyDescent="0.2">
      <c r="A260" t="s">
        <v>124</v>
      </c>
      <c r="B260" t="s">
        <v>73</v>
      </c>
      <c r="C260" t="s">
        <v>74</v>
      </c>
      <c r="D260" s="21">
        <v>46077</v>
      </c>
      <c r="E260">
        <v>13.85</v>
      </c>
      <c r="F260">
        <v>17.850000000000001</v>
      </c>
      <c r="G260" s="28">
        <f>IF(ISNUMBER(H260),AVERAGE(H260:I260),AVERAGE(E260:F260))/45</f>
        <v>0.35222222222222227</v>
      </c>
      <c r="J260">
        <v>2025</v>
      </c>
      <c r="K260" t="s">
        <v>76</v>
      </c>
      <c r="L260" t="s">
        <v>69</v>
      </c>
      <c r="M260" t="s">
        <v>112</v>
      </c>
      <c r="N260" t="s">
        <v>20</v>
      </c>
      <c r="O260" t="s">
        <v>42</v>
      </c>
      <c r="Q260" t="s">
        <v>126</v>
      </c>
      <c r="R260" t="s">
        <v>65</v>
      </c>
      <c r="S260" t="s">
        <v>66</v>
      </c>
      <c r="T260" t="s">
        <v>44</v>
      </c>
    </row>
    <row r="261" spans="1:20" hidden="1" x14ac:dyDescent="0.2">
      <c r="A261" t="s">
        <v>63</v>
      </c>
      <c r="B261" t="s">
        <v>73</v>
      </c>
      <c r="C261" t="s">
        <v>74</v>
      </c>
      <c r="D261" s="21">
        <v>46077</v>
      </c>
      <c r="E261">
        <v>14.95</v>
      </c>
      <c r="F261">
        <v>17.850000000000001</v>
      </c>
      <c r="G261" s="28">
        <f>IF(ISNUMBER(H261),AVERAGE(H261:I261),AVERAGE(E261:F261))/45</f>
        <v>0.3644444444444444</v>
      </c>
      <c r="J261">
        <v>2025</v>
      </c>
      <c r="K261" t="s">
        <v>60</v>
      </c>
      <c r="L261" t="s">
        <v>69</v>
      </c>
      <c r="M261" t="s">
        <v>112</v>
      </c>
      <c r="N261" t="s">
        <v>20</v>
      </c>
      <c r="O261" t="s">
        <v>42</v>
      </c>
      <c r="P261" t="s">
        <v>148</v>
      </c>
      <c r="Q261" t="s">
        <v>126</v>
      </c>
      <c r="R261" t="s">
        <v>65</v>
      </c>
      <c r="S261" t="s">
        <v>66</v>
      </c>
      <c r="T261" t="s">
        <v>44</v>
      </c>
    </row>
    <row r="262" spans="1:20" hidden="1" x14ac:dyDescent="0.2">
      <c r="A262" t="s">
        <v>63</v>
      </c>
      <c r="B262" t="s">
        <v>73</v>
      </c>
      <c r="C262" t="s">
        <v>74</v>
      </c>
      <c r="D262" s="21">
        <v>46077</v>
      </c>
      <c r="E262">
        <v>14.95</v>
      </c>
      <c r="F262">
        <v>17.850000000000001</v>
      </c>
      <c r="G262" s="28">
        <f>IF(ISNUMBER(H262),AVERAGE(H262:I262),AVERAGE(E262:F262))/45</f>
        <v>0.3644444444444444</v>
      </c>
      <c r="J262">
        <v>2025</v>
      </c>
      <c r="K262" t="s">
        <v>75</v>
      </c>
      <c r="L262" t="s">
        <v>69</v>
      </c>
      <c r="M262" t="s">
        <v>112</v>
      </c>
      <c r="N262" t="s">
        <v>20</v>
      </c>
      <c r="O262" t="s">
        <v>42</v>
      </c>
      <c r="P262" t="s">
        <v>147</v>
      </c>
      <c r="Q262" t="s">
        <v>126</v>
      </c>
      <c r="R262" t="s">
        <v>65</v>
      </c>
      <c r="S262" t="s">
        <v>66</v>
      </c>
      <c r="T262" t="s">
        <v>44</v>
      </c>
    </row>
    <row r="263" spans="1:20" hidden="1" x14ac:dyDescent="0.2">
      <c r="A263" t="s">
        <v>124</v>
      </c>
      <c r="B263" t="s">
        <v>73</v>
      </c>
      <c r="C263" t="s">
        <v>74</v>
      </c>
      <c r="D263" s="21">
        <v>46077</v>
      </c>
      <c r="E263">
        <v>14.95</v>
      </c>
      <c r="F263">
        <v>17.850000000000001</v>
      </c>
      <c r="G263" s="28">
        <f>IF(ISNUMBER(H263),AVERAGE(H263:I263),AVERAGE(E263:F263))/45</f>
        <v>0.3644444444444444</v>
      </c>
      <c r="J263">
        <v>2025</v>
      </c>
      <c r="K263" t="s">
        <v>60</v>
      </c>
      <c r="L263" t="s">
        <v>69</v>
      </c>
      <c r="M263" t="s">
        <v>112</v>
      </c>
      <c r="N263" t="s">
        <v>20</v>
      </c>
      <c r="O263" t="s">
        <v>42</v>
      </c>
      <c r="Q263" t="s">
        <v>126</v>
      </c>
      <c r="R263" t="s">
        <v>65</v>
      </c>
      <c r="S263" t="s">
        <v>66</v>
      </c>
      <c r="T263" t="s">
        <v>44</v>
      </c>
    </row>
    <row r="264" spans="1:20" x14ac:dyDescent="0.2">
      <c r="A264" t="s">
        <v>63</v>
      </c>
      <c r="B264" t="s">
        <v>18</v>
      </c>
      <c r="C264" t="s">
        <v>19</v>
      </c>
      <c r="D264" s="21">
        <v>46077</v>
      </c>
      <c r="E264">
        <v>300</v>
      </c>
      <c r="F264">
        <v>345.95</v>
      </c>
      <c r="G264" s="28">
        <f>IF(ISNUMBER(H264),AVERAGE(H264:I264),AVERAGE(E264:F264))/700</f>
        <v>0.46139285714285716</v>
      </c>
      <c r="J264">
        <v>2025</v>
      </c>
      <c r="K264" t="s">
        <v>68</v>
      </c>
      <c r="L264" t="s">
        <v>69</v>
      </c>
      <c r="M264" t="s">
        <v>112</v>
      </c>
      <c r="N264" t="s">
        <v>20</v>
      </c>
      <c r="O264" t="s">
        <v>42</v>
      </c>
      <c r="Q264" t="s">
        <v>126</v>
      </c>
      <c r="R264" t="s">
        <v>65</v>
      </c>
      <c r="S264" t="s">
        <v>66</v>
      </c>
      <c r="T264" t="s">
        <v>44</v>
      </c>
    </row>
    <row r="265" spans="1:20" x14ac:dyDescent="0.2">
      <c r="A265" t="s">
        <v>63</v>
      </c>
      <c r="B265" t="s">
        <v>18</v>
      </c>
      <c r="C265" t="s">
        <v>19</v>
      </c>
      <c r="D265" s="21">
        <v>46077</v>
      </c>
      <c r="E265">
        <v>300</v>
      </c>
      <c r="F265">
        <v>345.95</v>
      </c>
      <c r="G265" s="28">
        <f>IF(ISNUMBER(H265),AVERAGE(H265:I265),AVERAGE(E265:F265))/700</f>
        <v>0.46139285714285716</v>
      </c>
      <c r="J265">
        <v>2025</v>
      </c>
      <c r="K265" t="s">
        <v>64</v>
      </c>
      <c r="L265" t="s">
        <v>69</v>
      </c>
      <c r="M265" t="s">
        <v>112</v>
      </c>
      <c r="N265" t="s">
        <v>20</v>
      </c>
      <c r="O265" t="s">
        <v>42</v>
      </c>
      <c r="Q265" t="s">
        <v>126</v>
      </c>
      <c r="R265" t="s">
        <v>65</v>
      </c>
      <c r="S265" t="s">
        <v>66</v>
      </c>
      <c r="T265" t="s">
        <v>44</v>
      </c>
    </row>
    <row r="266" spans="1:20" x14ac:dyDescent="0.2">
      <c r="A266" t="s">
        <v>124</v>
      </c>
      <c r="B266" t="s">
        <v>18</v>
      </c>
      <c r="C266" t="s">
        <v>19</v>
      </c>
      <c r="D266" s="21">
        <v>46077</v>
      </c>
      <c r="E266">
        <v>325</v>
      </c>
      <c r="F266">
        <v>343</v>
      </c>
      <c r="G266" s="28">
        <f>IF(ISNUMBER(H266),AVERAGE(H266:I266),AVERAGE(E266:F266))/700</f>
        <v>0.47714285714285715</v>
      </c>
      <c r="J266">
        <v>2025</v>
      </c>
      <c r="K266" t="s">
        <v>68</v>
      </c>
      <c r="L266" t="s">
        <v>69</v>
      </c>
      <c r="M266" t="s">
        <v>112</v>
      </c>
      <c r="N266" t="s">
        <v>20</v>
      </c>
      <c r="O266" t="s">
        <v>42</v>
      </c>
      <c r="Q266" t="s">
        <v>126</v>
      </c>
      <c r="R266" t="s">
        <v>65</v>
      </c>
      <c r="S266" t="s">
        <v>66</v>
      </c>
      <c r="T266" t="s">
        <v>44</v>
      </c>
    </row>
    <row r="267" spans="1:20" x14ac:dyDescent="0.2">
      <c r="A267" t="s">
        <v>124</v>
      </c>
      <c r="B267" t="s">
        <v>18</v>
      </c>
      <c r="C267" t="s">
        <v>19</v>
      </c>
      <c r="D267" s="21">
        <v>46077</v>
      </c>
      <c r="E267">
        <v>325</v>
      </c>
      <c r="F267">
        <v>343</v>
      </c>
      <c r="G267" s="28">
        <f>IF(ISNUMBER(H267),AVERAGE(H267:I267),AVERAGE(E267:F267))/700</f>
        <v>0.47714285714285715</v>
      </c>
      <c r="J267">
        <v>2025</v>
      </c>
      <c r="K267" t="s">
        <v>67</v>
      </c>
      <c r="L267" t="s">
        <v>69</v>
      </c>
      <c r="M267" t="s">
        <v>112</v>
      </c>
      <c r="N267" t="s">
        <v>20</v>
      </c>
      <c r="O267" t="s">
        <v>42</v>
      </c>
      <c r="Q267" t="s">
        <v>126</v>
      </c>
      <c r="R267" t="s">
        <v>65</v>
      </c>
      <c r="S267" t="s">
        <v>66</v>
      </c>
      <c r="T267" t="s">
        <v>44</v>
      </c>
    </row>
    <row r="268" spans="1:20" x14ac:dyDescent="0.2">
      <c r="A268" t="s">
        <v>63</v>
      </c>
      <c r="B268" t="s">
        <v>18</v>
      </c>
      <c r="C268" t="s">
        <v>19</v>
      </c>
      <c r="D268" s="21">
        <v>46077</v>
      </c>
      <c r="E268">
        <v>325</v>
      </c>
      <c r="F268">
        <v>345.95</v>
      </c>
      <c r="G268" s="28">
        <f>IF(ISNUMBER(H268),AVERAGE(H268:I268),AVERAGE(E268:F268))/700</f>
        <v>0.47925000000000001</v>
      </c>
      <c r="J268">
        <v>2025</v>
      </c>
      <c r="K268" t="s">
        <v>67</v>
      </c>
      <c r="L268" t="s">
        <v>69</v>
      </c>
      <c r="M268" t="s">
        <v>112</v>
      </c>
      <c r="N268" t="s">
        <v>20</v>
      </c>
      <c r="O268" t="s">
        <v>42</v>
      </c>
      <c r="Q268" t="s">
        <v>126</v>
      </c>
      <c r="R268" t="s">
        <v>65</v>
      </c>
      <c r="S268" t="s">
        <v>66</v>
      </c>
      <c r="T268" t="s">
        <v>44</v>
      </c>
    </row>
    <row r="269" spans="1:20" x14ac:dyDescent="0.2">
      <c r="A269" t="s">
        <v>124</v>
      </c>
      <c r="B269" t="s">
        <v>18</v>
      </c>
      <c r="C269" t="s">
        <v>19</v>
      </c>
      <c r="D269" s="21">
        <v>46077</v>
      </c>
      <c r="E269">
        <v>335</v>
      </c>
      <c r="F269">
        <v>350</v>
      </c>
      <c r="G269" s="28">
        <f>IF(ISNUMBER(H269),AVERAGE(H269:I269),AVERAGE(E269:F269))/700</f>
        <v>0.48928571428571427</v>
      </c>
      <c r="J269">
        <v>2025</v>
      </c>
      <c r="K269" t="s">
        <v>64</v>
      </c>
      <c r="L269" t="s">
        <v>69</v>
      </c>
      <c r="M269" t="s">
        <v>112</v>
      </c>
      <c r="N269" t="s">
        <v>20</v>
      </c>
      <c r="O269" t="s">
        <v>42</v>
      </c>
      <c r="P269" t="s">
        <v>127</v>
      </c>
      <c r="Q269" t="s">
        <v>126</v>
      </c>
      <c r="R269" t="s">
        <v>65</v>
      </c>
      <c r="S269" t="s">
        <v>66</v>
      </c>
      <c r="T269" t="s">
        <v>44</v>
      </c>
    </row>
    <row r="270" spans="1:20" x14ac:dyDescent="0.2">
      <c r="A270" t="s">
        <v>124</v>
      </c>
      <c r="B270" t="s">
        <v>54</v>
      </c>
      <c r="C270" t="s">
        <v>19</v>
      </c>
      <c r="D270" s="21">
        <v>46077</v>
      </c>
      <c r="E270">
        <v>32.950000000000003</v>
      </c>
      <c r="F270">
        <v>34.950000000000003</v>
      </c>
      <c r="G270" s="28">
        <f>IF(ISNUMBER(H270),AVERAGE(H270:I270),AVERAGE(E270:F270))/65</f>
        <v>0.52230769230769236</v>
      </c>
      <c r="J270">
        <v>2025</v>
      </c>
      <c r="K270" t="s">
        <v>61</v>
      </c>
      <c r="L270" t="s">
        <v>69</v>
      </c>
      <c r="M270" t="s">
        <v>112</v>
      </c>
      <c r="N270" t="s">
        <v>20</v>
      </c>
      <c r="O270" t="s">
        <v>42</v>
      </c>
      <c r="Q270" t="s">
        <v>126</v>
      </c>
      <c r="R270" t="s">
        <v>65</v>
      </c>
      <c r="S270" t="s">
        <v>66</v>
      </c>
      <c r="T270" t="s">
        <v>44</v>
      </c>
    </row>
    <row r="271" spans="1:20" x14ac:dyDescent="0.2">
      <c r="A271" t="s">
        <v>124</v>
      </c>
      <c r="B271" t="s">
        <v>54</v>
      </c>
      <c r="C271" t="s">
        <v>19</v>
      </c>
      <c r="D271" s="21">
        <v>46077</v>
      </c>
      <c r="E271">
        <v>32.950000000000003</v>
      </c>
      <c r="F271">
        <v>34.950000000000003</v>
      </c>
      <c r="G271" s="28">
        <f>IF(ISNUMBER(H271),AVERAGE(H271:I271),AVERAGE(E271:F271))/65</f>
        <v>0.52230769230769236</v>
      </c>
      <c r="J271">
        <v>2025</v>
      </c>
      <c r="K271" t="s">
        <v>55</v>
      </c>
      <c r="L271" t="s">
        <v>69</v>
      </c>
      <c r="M271" t="s">
        <v>112</v>
      </c>
      <c r="N271" t="s">
        <v>20</v>
      </c>
      <c r="O271" t="s">
        <v>42</v>
      </c>
      <c r="Q271" t="s">
        <v>126</v>
      </c>
      <c r="R271" t="s">
        <v>65</v>
      </c>
      <c r="S271" t="s">
        <v>66</v>
      </c>
      <c r="T271" t="s">
        <v>44</v>
      </c>
    </row>
    <row r="272" spans="1:20" x14ac:dyDescent="0.2">
      <c r="A272" t="s">
        <v>63</v>
      </c>
      <c r="B272" t="s">
        <v>54</v>
      </c>
      <c r="C272" t="s">
        <v>19</v>
      </c>
      <c r="D272" s="21">
        <v>46077</v>
      </c>
      <c r="E272">
        <v>32.950000000000003</v>
      </c>
      <c r="F272">
        <v>34.950000000000003</v>
      </c>
      <c r="G272" s="28">
        <f>IF(ISNUMBER(H272),AVERAGE(H272:I272),AVERAGE(E272:F272))/65</f>
        <v>0.52230769230769236</v>
      </c>
      <c r="J272">
        <v>2025</v>
      </c>
      <c r="K272" t="s">
        <v>61</v>
      </c>
      <c r="L272" t="s">
        <v>69</v>
      </c>
      <c r="M272" t="s">
        <v>112</v>
      </c>
      <c r="N272" t="s">
        <v>20</v>
      </c>
      <c r="O272" t="s">
        <v>42</v>
      </c>
      <c r="Q272" t="s">
        <v>126</v>
      </c>
      <c r="R272" t="s">
        <v>65</v>
      </c>
      <c r="S272" t="s">
        <v>66</v>
      </c>
      <c r="T272" t="s">
        <v>44</v>
      </c>
    </row>
    <row r="273" spans="1:20" x14ac:dyDescent="0.2">
      <c r="A273" t="s">
        <v>63</v>
      </c>
      <c r="B273" t="s">
        <v>54</v>
      </c>
      <c r="C273" t="s">
        <v>19</v>
      </c>
      <c r="D273" s="21">
        <v>46077</v>
      </c>
      <c r="E273">
        <v>32.950000000000003</v>
      </c>
      <c r="F273">
        <v>34.950000000000003</v>
      </c>
      <c r="G273" s="28">
        <f>IF(ISNUMBER(H273),AVERAGE(H273:I273),AVERAGE(E273:F273))/65</f>
        <v>0.52230769230769236</v>
      </c>
      <c r="J273">
        <v>2025</v>
      </c>
      <c r="K273" t="s">
        <v>55</v>
      </c>
      <c r="L273" t="s">
        <v>69</v>
      </c>
      <c r="M273" t="s">
        <v>112</v>
      </c>
      <c r="N273" t="s">
        <v>20</v>
      </c>
      <c r="O273" t="s">
        <v>42</v>
      </c>
      <c r="Q273" t="s">
        <v>126</v>
      </c>
      <c r="R273" t="s">
        <v>65</v>
      </c>
      <c r="S273" t="s">
        <v>66</v>
      </c>
      <c r="T273" t="s">
        <v>44</v>
      </c>
    </row>
    <row r="274" spans="1:20" hidden="1" x14ac:dyDescent="0.2">
      <c r="A274" t="s">
        <v>63</v>
      </c>
      <c r="B274" t="s">
        <v>73</v>
      </c>
      <c r="C274" t="s">
        <v>74</v>
      </c>
      <c r="D274" s="21">
        <v>46080</v>
      </c>
      <c r="E274">
        <v>12.95</v>
      </c>
      <c r="F274">
        <v>16.850000000000001</v>
      </c>
      <c r="G274" s="28">
        <f>IF(ISNUMBER(H274),AVERAGE(H274:I274),AVERAGE(E274:F274))/45</f>
        <v>0.33111111111111113</v>
      </c>
      <c r="J274">
        <v>2025</v>
      </c>
      <c r="K274" t="s">
        <v>76</v>
      </c>
      <c r="L274" t="s">
        <v>69</v>
      </c>
      <c r="M274" t="s">
        <v>112</v>
      </c>
      <c r="N274" t="s">
        <v>20</v>
      </c>
      <c r="O274" t="s">
        <v>42</v>
      </c>
      <c r="P274" t="s">
        <v>148</v>
      </c>
      <c r="Q274" t="s">
        <v>126</v>
      </c>
      <c r="R274" t="s">
        <v>65</v>
      </c>
      <c r="S274" t="s">
        <v>66</v>
      </c>
      <c r="T274" t="s">
        <v>44</v>
      </c>
    </row>
    <row r="275" spans="1:20" hidden="1" x14ac:dyDescent="0.2">
      <c r="A275" t="s">
        <v>124</v>
      </c>
      <c r="B275" t="s">
        <v>73</v>
      </c>
      <c r="C275" t="s">
        <v>74</v>
      </c>
      <c r="D275" s="21">
        <v>46080</v>
      </c>
      <c r="E275">
        <v>13.85</v>
      </c>
      <c r="F275">
        <v>17.850000000000001</v>
      </c>
      <c r="G275" s="28">
        <f>IF(ISNUMBER(H275),AVERAGE(H275:I275),AVERAGE(E275:F275))/45</f>
        <v>0.35222222222222227</v>
      </c>
      <c r="J275">
        <v>2025</v>
      </c>
      <c r="K275" t="s">
        <v>76</v>
      </c>
      <c r="L275" t="s">
        <v>69</v>
      </c>
      <c r="M275" t="s">
        <v>112</v>
      </c>
      <c r="N275" t="s">
        <v>20</v>
      </c>
      <c r="O275" t="s">
        <v>42</v>
      </c>
      <c r="Q275" t="s">
        <v>126</v>
      </c>
      <c r="R275" t="s">
        <v>65</v>
      </c>
      <c r="S275" t="s">
        <v>66</v>
      </c>
      <c r="T275" t="s">
        <v>44</v>
      </c>
    </row>
    <row r="276" spans="1:20" hidden="1" x14ac:dyDescent="0.2">
      <c r="A276" t="s">
        <v>124</v>
      </c>
      <c r="B276" t="s">
        <v>73</v>
      </c>
      <c r="C276" t="s">
        <v>74</v>
      </c>
      <c r="D276" s="21">
        <v>46080</v>
      </c>
      <c r="E276">
        <v>13.85</v>
      </c>
      <c r="F276">
        <v>17.850000000000001</v>
      </c>
      <c r="G276" s="28">
        <f>IF(ISNUMBER(H276),AVERAGE(H276:I276),AVERAGE(E276:F276))/45</f>
        <v>0.35222222222222227</v>
      </c>
      <c r="J276">
        <v>2025</v>
      </c>
      <c r="K276" t="s">
        <v>75</v>
      </c>
      <c r="L276" t="s">
        <v>69</v>
      </c>
      <c r="M276" t="s">
        <v>112</v>
      </c>
      <c r="N276" t="s">
        <v>20</v>
      </c>
      <c r="O276" t="s">
        <v>42</v>
      </c>
      <c r="Q276" t="s">
        <v>126</v>
      </c>
      <c r="R276" t="s">
        <v>65</v>
      </c>
      <c r="S276" t="s">
        <v>66</v>
      </c>
      <c r="T276" t="s">
        <v>44</v>
      </c>
    </row>
    <row r="277" spans="1:20" hidden="1" x14ac:dyDescent="0.2">
      <c r="A277" t="s">
        <v>124</v>
      </c>
      <c r="B277" t="s">
        <v>73</v>
      </c>
      <c r="C277" t="s">
        <v>74</v>
      </c>
      <c r="D277" s="21">
        <v>46080</v>
      </c>
      <c r="E277">
        <v>14.95</v>
      </c>
      <c r="F277">
        <v>17.850000000000001</v>
      </c>
      <c r="G277" s="28">
        <f>IF(ISNUMBER(H277),AVERAGE(H277:I277),AVERAGE(E277:F277))/45</f>
        <v>0.3644444444444444</v>
      </c>
      <c r="J277">
        <v>2025</v>
      </c>
      <c r="K277" t="s">
        <v>60</v>
      </c>
      <c r="L277" t="s">
        <v>69</v>
      </c>
      <c r="M277" t="s">
        <v>112</v>
      </c>
      <c r="N277" t="s">
        <v>20</v>
      </c>
      <c r="O277" t="s">
        <v>42</v>
      </c>
      <c r="Q277" t="s">
        <v>126</v>
      </c>
      <c r="R277" t="s">
        <v>65</v>
      </c>
      <c r="S277" t="s">
        <v>66</v>
      </c>
      <c r="T277" t="s">
        <v>44</v>
      </c>
    </row>
    <row r="278" spans="1:20" hidden="1" x14ac:dyDescent="0.2">
      <c r="A278" t="s">
        <v>63</v>
      </c>
      <c r="B278" t="s">
        <v>73</v>
      </c>
      <c r="C278" t="s">
        <v>74</v>
      </c>
      <c r="D278" s="21">
        <v>46080</v>
      </c>
      <c r="E278">
        <v>14.95</v>
      </c>
      <c r="F278">
        <v>17.850000000000001</v>
      </c>
      <c r="G278" s="28">
        <f>IF(ISNUMBER(H278),AVERAGE(H278:I278),AVERAGE(E278:F278))/45</f>
        <v>0.3644444444444444</v>
      </c>
      <c r="J278">
        <v>2025</v>
      </c>
      <c r="K278" t="s">
        <v>60</v>
      </c>
      <c r="L278" t="s">
        <v>69</v>
      </c>
      <c r="M278" t="s">
        <v>112</v>
      </c>
      <c r="N278" t="s">
        <v>20</v>
      </c>
      <c r="O278" t="s">
        <v>42</v>
      </c>
      <c r="P278" t="s">
        <v>148</v>
      </c>
      <c r="Q278" t="s">
        <v>126</v>
      </c>
      <c r="R278" t="s">
        <v>65</v>
      </c>
      <c r="S278" t="s">
        <v>66</v>
      </c>
      <c r="T278" t="s">
        <v>44</v>
      </c>
    </row>
    <row r="279" spans="1:20" hidden="1" x14ac:dyDescent="0.2">
      <c r="A279" t="s">
        <v>63</v>
      </c>
      <c r="B279" t="s">
        <v>73</v>
      </c>
      <c r="C279" t="s">
        <v>74</v>
      </c>
      <c r="D279" s="21">
        <v>46080</v>
      </c>
      <c r="E279">
        <v>14.95</v>
      </c>
      <c r="F279">
        <v>17.850000000000001</v>
      </c>
      <c r="G279" s="28">
        <f>IF(ISNUMBER(H279),AVERAGE(H279:I279),AVERAGE(E279:F279))/45</f>
        <v>0.3644444444444444</v>
      </c>
      <c r="J279">
        <v>2025</v>
      </c>
      <c r="K279" t="s">
        <v>75</v>
      </c>
      <c r="L279" t="s">
        <v>69</v>
      </c>
      <c r="M279" t="s">
        <v>112</v>
      </c>
      <c r="N279" t="s">
        <v>20</v>
      </c>
      <c r="O279" t="s">
        <v>42</v>
      </c>
      <c r="P279" t="s">
        <v>147</v>
      </c>
      <c r="Q279" t="s">
        <v>126</v>
      </c>
      <c r="R279" t="s">
        <v>65</v>
      </c>
      <c r="S279" t="s">
        <v>66</v>
      </c>
      <c r="T279" t="s">
        <v>44</v>
      </c>
    </row>
    <row r="280" spans="1:20" x14ac:dyDescent="0.2">
      <c r="A280" t="s">
        <v>63</v>
      </c>
      <c r="B280" t="s">
        <v>18</v>
      </c>
      <c r="C280" t="s">
        <v>19</v>
      </c>
      <c r="D280" s="21">
        <v>46080</v>
      </c>
      <c r="E280">
        <v>300</v>
      </c>
      <c r="F280">
        <v>345.95</v>
      </c>
      <c r="G280" s="28">
        <f>IF(ISNUMBER(H280),AVERAGE(H280:I280),AVERAGE(E280:F280))/700</f>
        <v>0.46139285714285716</v>
      </c>
      <c r="J280">
        <v>2025</v>
      </c>
      <c r="K280" t="s">
        <v>64</v>
      </c>
      <c r="L280" t="s">
        <v>69</v>
      </c>
      <c r="M280" t="s">
        <v>112</v>
      </c>
      <c r="N280" t="s">
        <v>20</v>
      </c>
      <c r="O280" t="s">
        <v>42</v>
      </c>
      <c r="P280" t="s">
        <v>157</v>
      </c>
      <c r="Q280" t="s">
        <v>126</v>
      </c>
      <c r="R280" t="s">
        <v>65</v>
      </c>
      <c r="S280" t="s">
        <v>66</v>
      </c>
      <c r="T280" t="s">
        <v>44</v>
      </c>
    </row>
    <row r="281" spans="1:20" x14ac:dyDescent="0.2">
      <c r="A281" t="s">
        <v>63</v>
      </c>
      <c r="B281" t="s">
        <v>18</v>
      </c>
      <c r="C281" t="s">
        <v>19</v>
      </c>
      <c r="D281" s="21">
        <v>46080</v>
      </c>
      <c r="E281">
        <v>300</v>
      </c>
      <c r="F281">
        <v>345.95</v>
      </c>
      <c r="G281" s="28">
        <f>IF(ISNUMBER(H281),AVERAGE(H281:I281),AVERAGE(E281:F281))/700</f>
        <v>0.46139285714285716</v>
      </c>
      <c r="J281">
        <v>2025</v>
      </c>
      <c r="K281" t="s">
        <v>68</v>
      </c>
      <c r="L281" t="s">
        <v>69</v>
      </c>
      <c r="M281" t="s">
        <v>112</v>
      </c>
      <c r="N281" t="s">
        <v>20</v>
      </c>
      <c r="O281" t="s">
        <v>42</v>
      </c>
      <c r="Q281" t="s">
        <v>126</v>
      </c>
      <c r="R281" t="s">
        <v>65</v>
      </c>
      <c r="S281" t="s">
        <v>66</v>
      </c>
      <c r="T281" t="s">
        <v>44</v>
      </c>
    </row>
    <row r="282" spans="1:20" x14ac:dyDescent="0.2">
      <c r="A282" t="s">
        <v>124</v>
      </c>
      <c r="B282" t="s">
        <v>18</v>
      </c>
      <c r="C282" t="s">
        <v>19</v>
      </c>
      <c r="D282" s="21">
        <v>46080</v>
      </c>
      <c r="E282">
        <v>325</v>
      </c>
      <c r="F282">
        <v>343</v>
      </c>
      <c r="G282" s="28">
        <f>IF(ISNUMBER(H282),AVERAGE(H282:I282),AVERAGE(E282:F282))/700</f>
        <v>0.47714285714285715</v>
      </c>
      <c r="J282">
        <v>2025</v>
      </c>
      <c r="K282" t="s">
        <v>67</v>
      </c>
      <c r="L282" t="s">
        <v>69</v>
      </c>
      <c r="M282" t="s">
        <v>112</v>
      </c>
      <c r="N282" t="s">
        <v>20</v>
      </c>
      <c r="O282" t="s">
        <v>42</v>
      </c>
      <c r="Q282" t="s">
        <v>126</v>
      </c>
      <c r="R282" t="s">
        <v>65</v>
      </c>
      <c r="S282" t="s">
        <v>66</v>
      </c>
      <c r="T282" t="s">
        <v>44</v>
      </c>
    </row>
    <row r="283" spans="1:20" x14ac:dyDescent="0.2">
      <c r="A283" t="s">
        <v>124</v>
      </c>
      <c r="B283" t="s">
        <v>18</v>
      </c>
      <c r="C283" t="s">
        <v>19</v>
      </c>
      <c r="D283" s="21">
        <v>46080</v>
      </c>
      <c r="E283">
        <v>325</v>
      </c>
      <c r="F283">
        <v>343</v>
      </c>
      <c r="G283" s="28">
        <f>IF(ISNUMBER(H283),AVERAGE(H283:I283),AVERAGE(E283:F283))/700</f>
        <v>0.47714285714285715</v>
      </c>
      <c r="J283">
        <v>2025</v>
      </c>
      <c r="K283" t="s">
        <v>68</v>
      </c>
      <c r="L283" t="s">
        <v>69</v>
      </c>
      <c r="M283" t="s">
        <v>112</v>
      </c>
      <c r="N283" t="s">
        <v>20</v>
      </c>
      <c r="O283" t="s">
        <v>42</v>
      </c>
      <c r="Q283" t="s">
        <v>126</v>
      </c>
      <c r="R283" t="s">
        <v>65</v>
      </c>
      <c r="S283" t="s">
        <v>66</v>
      </c>
      <c r="T283" t="s">
        <v>44</v>
      </c>
    </row>
    <row r="284" spans="1:20" x14ac:dyDescent="0.2">
      <c r="A284" t="s">
        <v>63</v>
      </c>
      <c r="B284" t="s">
        <v>18</v>
      </c>
      <c r="C284" t="s">
        <v>19</v>
      </c>
      <c r="D284" s="21">
        <v>46080</v>
      </c>
      <c r="E284">
        <v>325</v>
      </c>
      <c r="F284">
        <v>345.95</v>
      </c>
      <c r="G284" s="28">
        <f>IF(ISNUMBER(H284),AVERAGE(H284:I284),AVERAGE(E284:F284))/700</f>
        <v>0.47925000000000001</v>
      </c>
      <c r="J284">
        <v>2025</v>
      </c>
      <c r="K284" t="s">
        <v>67</v>
      </c>
      <c r="L284" t="s">
        <v>69</v>
      </c>
      <c r="M284" t="s">
        <v>112</v>
      </c>
      <c r="N284" t="s">
        <v>20</v>
      </c>
      <c r="O284" t="s">
        <v>42</v>
      </c>
      <c r="Q284" t="s">
        <v>126</v>
      </c>
      <c r="R284" t="s">
        <v>65</v>
      </c>
      <c r="S284" t="s">
        <v>66</v>
      </c>
      <c r="T284" t="s">
        <v>44</v>
      </c>
    </row>
    <row r="285" spans="1:20" x14ac:dyDescent="0.2">
      <c r="A285" t="s">
        <v>124</v>
      </c>
      <c r="B285" t="s">
        <v>18</v>
      </c>
      <c r="C285" t="s">
        <v>19</v>
      </c>
      <c r="D285" s="21">
        <v>46080</v>
      </c>
      <c r="E285">
        <v>335</v>
      </c>
      <c r="F285">
        <v>350</v>
      </c>
      <c r="G285" s="28">
        <f>IF(ISNUMBER(H285),AVERAGE(H285:I285),AVERAGE(E285:F285))/700</f>
        <v>0.48928571428571427</v>
      </c>
      <c r="J285">
        <v>2025</v>
      </c>
      <c r="K285" t="s">
        <v>64</v>
      </c>
      <c r="L285" t="s">
        <v>69</v>
      </c>
      <c r="M285" t="s">
        <v>112</v>
      </c>
      <c r="N285" t="s">
        <v>20</v>
      </c>
      <c r="O285" t="s">
        <v>42</v>
      </c>
      <c r="P285" t="s">
        <v>127</v>
      </c>
      <c r="Q285" t="s">
        <v>126</v>
      </c>
      <c r="R285" t="s">
        <v>65</v>
      </c>
      <c r="S285" t="s">
        <v>66</v>
      </c>
      <c r="T285" t="s">
        <v>44</v>
      </c>
    </row>
    <row r="286" spans="1:20" x14ac:dyDescent="0.2">
      <c r="A286" t="s">
        <v>63</v>
      </c>
      <c r="B286" t="s">
        <v>54</v>
      </c>
      <c r="C286" t="s">
        <v>19</v>
      </c>
      <c r="D286" s="21">
        <v>46080</v>
      </c>
      <c r="E286">
        <v>32.950000000000003</v>
      </c>
      <c r="F286">
        <v>34.950000000000003</v>
      </c>
      <c r="G286" s="28">
        <f>IF(ISNUMBER(H286),AVERAGE(H286:I286),AVERAGE(E286:F286))/65</f>
        <v>0.52230769230769236</v>
      </c>
      <c r="J286">
        <v>2025</v>
      </c>
      <c r="K286" t="s">
        <v>61</v>
      </c>
      <c r="L286" t="s">
        <v>69</v>
      </c>
      <c r="M286" t="s">
        <v>112</v>
      </c>
      <c r="N286" t="s">
        <v>20</v>
      </c>
      <c r="O286" t="s">
        <v>42</v>
      </c>
      <c r="Q286" t="s">
        <v>126</v>
      </c>
      <c r="R286" t="s">
        <v>65</v>
      </c>
      <c r="S286" t="s">
        <v>66</v>
      </c>
      <c r="T286" t="s">
        <v>44</v>
      </c>
    </row>
    <row r="287" spans="1:20" x14ac:dyDescent="0.2">
      <c r="A287" t="s">
        <v>124</v>
      </c>
      <c r="B287" t="s">
        <v>54</v>
      </c>
      <c r="C287" t="s">
        <v>19</v>
      </c>
      <c r="D287" s="21">
        <v>46080</v>
      </c>
      <c r="E287">
        <v>32.950000000000003</v>
      </c>
      <c r="F287">
        <v>34.950000000000003</v>
      </c>
      <c r="G287" s="28">
        <f>IF(ISNUMBER(H287),AVERAGE(H287:I287),AVERAGE(E287:F287))/65</f>
        <v>0.52230769230769236</v>
      </c>
      <c r="J287">
        <v>2025</v>
      </c>
      <c r="K287" t="s">
        <v>55</v>
      </c>
      <c r="L287" t="s">
        <v>69</v>
      </c>
      <c r="M287" t="s">
        <v>112</v>
      </c>
      <c r="N287" t="s">
        <v>20</v>
      </c>
      <c r="O287" t="s">
        <v>42</v>
      </c>
      <c r="Q287" t="s">
        <v>126</v>
      </c>
      <c r="R287" t="s">
        <v>65</v>
      </c>
      <c r="S287" t="s">
        <v>66</v>
      </c>
      <c r="T287" t="s">
        <v>44</v>
      </c>
    </row>
    <row r="288" spans="1:20" x14ac:dyDescent="0.2">
      <c r="A288" t="s">
        <v>63</v>
      </c>
      <c r="B288" t="s">
        <v>54</v>
      </c>
      <c r="C288" t="s">
        <v>19</v>
      </c>
      <c r="D288" s="21">
        <v>46080</v>
      </c>
      <c r="E288">
        <v>32.950000000000003</v>
      </c>
      <c r="F288">
        <v>34.950000000000003</v>
      </c>
      <c r="G288" s="28">
        <f>IF(ISNUMBER(H288),AVERAGE(H288:I288),AVERAGE(E288:F288))/65</f>
        <v>0.52230769230769236</v>
      </c>
      <c r="J288">
        <v>2025</v>
      </c>
      <c r="K288" t="s">
        <v>55</v>
      </c>
      <c r="L288" t="s">
        <v>69</v>
      </c>
      <c r="M288" t="s">
        <v>112</v>
      </c>
      <c r="N288" t="s">
        <v>20</v>
      </c>
      <c r="O288" t="s">
        <v>42</v>
      </c>
      <c r="Q288" t="s">
        <v>126</v>
      </c>
      <c r="R288" t="s">
        <v>65</v>
      </c>
      <c r="S288" t="s">
        <v>66</v>
      </c>
      <c r="T288" t="s">
        <v>44</v>
      </c>
    </row>
    <row r="289" spans="1:20" x14ac:dyDescent="0.2">
      <c r="A289" t="s">
        <v>124</v>
      </c>
      <c r="B289" t="s">
        <v>54</v>
      </c>
      <c r="C289" t="s">
        <v>19</v>
      </c>
      <c r="D289" s="21">
        <v>46080</v>
      </c>
      <c r="E289">
        <v>32.950000000000003</v>
      </c>
      <c r="F289">
        <v>34.950000000000003</v>
      </c>
      <c r="G289" s="28">
        <f>IF(ISNUMBER(H289),AVERAGE(H289:I289),AVERAGE(E289:F289))/65</f>
        <v>0.52230769230769236</v>
      </c>
      <c r="J289">
        <v>2025</v>
      </c>
      <c r="K289" t="s">
        <v>61</v>
      </c>
      <c r="L289" t="s">
        <v>69</v>
      </c>
      <c r="M289" t="s">
        <v>112</v>
      </c>
      <c r="N289" t="s">
        <v>20</v>
      </c>
      <c r="O289" t="s">
        <v>42</v>
      </c>
      <c r="Q289" t="s">
        <v>126</v>
      </c>
      <c r="R289" t="s">
        <v>65</v>
      </c>
      <c r="S289" t="s">
        <v>66</v>
      </c>
      <c r="T289" t="s">
        <v>44</v>
      </c>
    </row>
    <row r="290" spans="1:20" hidden="1" x14ac:dyDescent="0.2">
      <c r="A290" t="s">
        <v>63</v>
      </c>
      <c r="B290" t="s">
        <v>73</v>
      </c>
      <c r="C290" t="s">
        <v>74</v>
      </c>
      <c r="D290" s="21">
        <v>46084</v>
      </c>
      <c r="E290">
        <v>12.95</v>
      </c>
      <c r="F290">
        <v>16.850000000000001</v>
      </c>
      <c r="G290" s="28">
        <f>IF(ISNUMBER(H290),AVERAGE(H290:I290),AVERAGE(E290:F290))/45</f>
        <v>0.33111111111111113</v>
      </c>
      <c r="J290">
        <v>2025</v>
      </c>
      <c r="K290" t="s">
        <v>76</v>
      </c>
      <c r="L290" t="s">
        <v>69</v>
      </c>
      <c r="M290" t="s">
        <v>112</v>
      </c>
      <c r="N290" t="s">
        <v>20</v>
      </c>
      <c r="O290" t="s">
        <v>42</v>
      </c>
      <c r="P290" t="s">
        <v>148</v>
      </c>
      <c r="Q290" t="s">
        <v>126</v>
      </c>
      <c r="R290" t="s">
        <v>65</v>
      </c>
      <c r="S290" t="s">
        <v>66</v>
      </c>
      <c r="T290" t="s">
        <v>44</v>
      </c>
    </row>
    <row r="291" spans="1:20" hidden="1" x14ac:dyDescent="0.2">
      <c r="A291" t="s">
        <v>124</v>
      </c>
      <c r="B291" t="s">
        <v>73</v>
      </c>
      <c r="C291" t="s">
        <v>74</v>
      </c>
      <c r="D291" s="21">
        <v>46084</v>
      </c>
      <c r="E291">
        <v>13.85</v>
      </c>
      <c r="F291">
        <v>17.850000000000001</v>
      </c>
      <c r="G291" s="28">
        <f>IF(ISNUMBER(H291),AVERAGE(H291:I291),AVERAGE(E291:F291))/45</f>
        <v>0.35222222222222227</v>
      </c>
      <c r="J291">
        <v>2025</v>
      </c>
      <c r="K291" t="s">
        <v>76</v>
      </c>
      <c r="L291" t="s">
        <v>69</v>
      </c>
      <c r="M291" t="s">
        <v>112</v>
      </c>
      <c r="N291" t="s">
        <v>20</v>
      </c>
      <c r="O291" t="s">
        <v>42</v>
      </c>
      <c r="Q291" t="s">
        <v>126</v>
      </c>
      <c r="R291" t="s">
        <v>65</v>
      </c>
      <c r="S291" t="s">
        <v>66</v>
      </c>
      <c r="T291" t="s">
        <v>44</v>
      </c>
    </row>
    <row r="292" spans="1:20" hidden="1" x14ac:dyDescent="0.2">
      <c r="A292" t="s">
        <v>124</v>
      </c>
      <c r="B292" t="s">
        <v>73</v>
      </c>
      <c r="C292" t="s">
        <v>74</v>
      </c>
      <c r="D292" s="21">
        <v>46084</v>
      </c>
      <c r="E292">
        <v>13.85</v>
      </c>
      <c r="F292">
        <v>17.850000000000001</v>
      </c>
      <c r="G292" s="28">
        <f>IF(ISNUMBER(H292),AVERAGE(H292:I292),AVERAGE(E292:F292))/45</f>
        <v>0.35222222222222227</v>
      </c>
      <c r="J292">
        <v>2025</v>
      </c>
      <c r="K292" t="s">
        <v>75</v>
      </c>
      <c r="L292" t="s">
        <v>69</v>
      </c>
      <c r="M292" t="s">
        <v>112</v>
      </c>
      <c r="N292" t="s">
        <v>20</v>
      </c>
      <c r="O292" t="s">
        <v>42</v>
      </c>
      <c r="Q292" t="s">
        <v>126</v>
      </c>
      <c r="R292" t="s">
        <v>65</v>
      </c>
      <c r="S292" t="s">
        <v>66</v>
      </c>
      <c r="T292" t="s">
        <v>44</v>
      </c>
    </row>
    <row r="293" spans="1:20" hidden="1" x14ac:dyDescent="0.2">
      <c r="A293" t="s">
        <v>63</v>
      </c>
      <c r="B293" t="s">
        <v>73</v>
      </c>
      <c r="C293" t="s">
        <v>74</v>
      </c>
      <c r="D293" s="21">
        <v>46084</v>
      </c>
      <c r="E293">
        <v>14.95</v>
      </c>
      <c r="F293">
        <v>17.850000000000001</v>
      </c>
      <c r="G293" s="28">
        <f>IF(ISNUMBER(H293),AVERAGE(H293:I293),AVERAGE(E293:F293))/45</f>
        <v>0.3644444444444444</v>
      </c>
      <c r="J293">
        <v>2025</v>
      </c>
      <c r="K293" t="s">
        <v>60</v>
      </c>
      <c r="L293" t="s">
        <v>69</v>
      </c>
      <c r="M293" t="s">
        <v>112</v>
      </c>
      <c r="N293" t="s">
        <v>20</v>
      </c>
      <c r="O293" t="s">
        <v>42</v>
      </c>
      <c r="P293" t="s">
        <v>148</v>
      </c>
      <c r="Q293" t="s">
        <v>126</v>
      </c>
      <c r="R293" t="s">
        <v>65</v>
      </c>
      <c r="S293" t="s">
        <v>66</v>
      </c>
      <c r="T293" t="s">
        <v>44</v>
      </c>
    </row>
    <row r="294" spans="1:20" hidden="1" x14ac:dyDescent="0.2">
      <c r="A294" t="s">
        <v>63</v>
      </c>
      <c r="B294" t="s">
        <v>73</v>
      </c>
      <c r="C294" t="s">
        <v>74</v>
      </c>
      <c r="D294" s="21">
        <v>46084</v>
      </c>
      <c r="E294">
        <v>14.95</v>
      </c>
      <c r="F294">
        <v>17.850000000000001</v>
      </c>
      <c r="G294" s="28">
        <f>IF(ISNUMBER(H294),AVERAGE(H294:I294),AVERAGE(E294:F294))/45</f>
        <v>0.3644444444444444</v>
      </c>
      <c r="J294">
        <v>2025</v>
      </c>
      <c r="K294" t="s">
        <v>75</v>
      </c>
      <c r="L294" t="s">
        <v>69</v>
      </c>
      <c r="M294" t="s">
        <v>112</v>
      </c>
      <c r="N294" t="s">
        <v>20</v>
      </c>
      <c r="O294" t="s">
        <v>42</v>
      </c>
      <c r="P294" t="s">
        <v>147</v>
      </c>
      <c r="Q294" t="s">
        <v>126</v>
      </c>
      <c r="R294" t="s">
        <v>65</v>
      </c>
      <c r="S294" t="s">
        <v>66</v>
      </c>
      <c r="T294" t="s">
        <v>44</v>
      </c>
    </row>
    <row r="295" spans="1:20" hidden="1" x14ac:dyDescent="0.2">
      <c r="A295" t="s">
        <v>124</v>
      </c>
      <c r="B295" t="s">
        <v>73</v>
      </c>
      <c r="C295" t="s">
        <v>74</v>
      </c>
      <c r="D295" s="21">
        <v>46084</v>
      </c>
      <c r="E295">
        <v>14.95</v>
      </c>
      <c r="F295">
        <v>17.850000000000001</v>
      </c>
      <c r="G295" s="28">
        <f>IF(ISNUMBER(H295),AVERAGE(H295:I295),AVERAGE(E295:F295))/45</f>
        <v>0.3644444444444444</v>
      </c>
      <c r="J295">
        <v>2025</v>
      </c>
      <c r="K295" t="s">
        <v>60</v>
      </c>
      <c r="L295" t="s">
        <v>69</v>
      </c>
      <c r="M295" t="s">
        <v>112</v>
      </c>
      <c r="N295" t="s">
        <v>20</v>
      </c>
      <c r="O295" t="s">
        <v>42</v>
      </c>
      <c r="Q295" t="s">
        <v>126</v>
      </c>
      <c r="R295" t="s">
        <v>65</v>
      </c>
      <c r="S295" t="s">
        <v>66</v>
      </c>
      <c r="T295" t="s">
        <v>44</v>
      </c>
    </row>
    <row r="296" spans="1:20" x14ac:dyDescent="0.2">
      <c r="A296" t="s">
        <v>63</v>
      </c>
      <c r="B296" t="s">
        <v>18</v>
      </c>
      <c r="C296" t="s">
        <v>19</v>
      </c>
      <c r="D296" s="21">
        <v>46084</v>
      </c>
      <c r="E296">
        <v>300</v>
      </c>
      <c r="F296">
        <v>345.95</v>
      </c>
      <c r="G296" s="28">
        <f>IF(ISNUMBER(H296),AVERAGE(H296:I296),AVERAGE(E296:F296))/700</f>
        <v>0.46139285714285716</v>
      </c>
      <c r="J296">
        <v>2025</v>
      </c>
      <c r="K296" t="s">
        <v>68</v>
      </c>
      <c r="L296" t="s">
        <v>69</v>
      </c>
      <c r="M296" t="s">
        <v>112</v>
      </c>
      <c r="N296" t="s">
        <v>20</v>
      </c>
      <c r="O296" t="s">
        <v>42</v>
      </c>
      <c r="Q296" t="s">
        <v>126</v>
      </c>
      <c r="R296" t="s">
        <v>65</v>
      </c>
      <c r="S296" t="s">
        <v>66</v>
      </c>
      <c r="T296" t="s">
        <v>44</v>
      </c>
    </row>
    <row r="297" spans="1:20" x14ac:dyDescent="0.2">
      <c r="A297" t="s">
        <v>63</v>
      </c>
      <c r="B297" t="s">
        <v>18</v>
      </c>
      <c r="C297" t="s">
        <v>19</v>
      </c>
      <c r="D297" s="21">
        <v>46084</v>
      </c>
      <c r="E297">
        <v>300</v>
      </c>
      <c r="F297">
        <v>345.95</v>
      </c>
      <c r="G297" s="28">
        <f>IF(ISNUMBER(H297),AVERAGE(H297:I297),AVERAGE(E297:F297))/700</f>
        <v>0.46139285714285716</v>
      </c>
      <c r="J297">
        <v>2025</v>
      </c>
      <c r="K297" t="s">
        <v>64</v>
      </c>
      <c r="L297" t="s">
        <v>69</v>
      </c>
      <c r="M297" t="s">
        <v>112</v>
      </c>
      <c r="N297" t="s">
        <v>20</v>
      </c>
      <c r="O297" t="s">
        <v>42</v>
      </c>
      <c r="P297" t="s">
        <v>157</v>
      </c>
      <c r="Q297" t="s">
        <v>126</v>
      </c>
      <c r="R297" t="s">
        <v>65</v>
      </c>
      <c r="S297" t="s">
        <v>66</v>
      </c>
      <c r="T297" t="s">
        <v>44</v>
      </c>
    </row>
    <row r="298" spans="1:20" x14ac:dyDescent="0.2">
      <c r="A298" t="s">
        <v>124</v>
      </c>
      <c r="B298" t="s">
        <v>18</v>
      </c>
      <c r="C298" t="s">
        <v>19</v>
      </c>
      <c r="D298" s="21">
        <v>46084</v>
      </c>
      <c r="E298">
        <v>325</v>
      </c>
      <c r="F298">
        <v>343</v>
      </c>
      <c r="G298" s="28">
        <f>IF(ISNUMBER(H298),AVERAGE(H298:I298),AVERAGE(E298:F298))/700</f>
        <v>0.47714285714285715</v>
      </c>
      <c r="J298">
        <v>2025</v>
      </c>
      <c r="K298" t="s">
        <v>67</v>
      </c>
      <c r="L298" t="s">
        <v>69</v>
      </c>
      <c r="M298" t="s">
        <v>112</v>
      </c>
      <c r="N298" t="s">
        <v>20</v>
      </c>
      <c r="O298" t="s">
        <v>42</v>
      </c>
      <c r="Q298" t="s">
        <v>126</v>
      </c>
      <c r="R298" t="s">
        <v>65</v>
      </c>
      <c r="S298" t="s">
        <v>66</v>
      </c>
      <c r="T298" t="s">
        <v>44</v>
      </c>
    </row>
    <row r="299" spans="1:20" x14ac:dyDescent="0.2">
      <c r="A299" t="s">
        <v>124</v>
      </c>
      <c r="B299" t="s">
        <v>18</v>
      </c>
      <c r="C299" t="s">
        <v>19</v>
      </c>
      <c r="D299" s="21">
        <v>46084</v>
      </c>
      <c r="E299">
        <v>325</v>
      </c>
      <c r="F299">
        <v>343</v>
      </c>
      <c r="G299" s="28">
        <f>IF(ISNUMBER(H299),AVERAGE(H299:I299),AVERAGE(E299:F299))/700</f>
        <v>0.47714285714285715</v>
      </c>
      <c r="J299">
        <v>2025</v>
      </c>
      <c r="K299" t="s">
        <v>68</v>
      </c>
      <c r="L299" t="s">
        <v>69</v>
      </c>
      <c r="M299" t="s">
        <v>112</v>
      </c>
      <c r="N299" t="s">
        <v>20</v>
      </c>
      <c r="O299" t="s">
        <v>42</v>
      </c>
      <c r="Q299" t="s">
        <v>126</v>
      </c>
      <c r="R299" t="s">
        <v>65</v>
      </c>
      <c r="S299" t="s">
        <v>66</v>
      </c>
      <c r="T299" t="s">
        <v>44</v>
      </c>
    </row>
    <row r="300" spans="1:20" x14ac:dyDescent="0.2">
      <c r="A300" t="s">
        <v>63</v>
      </c>
      <c r="B300" t="s">
        <v>18</v>
      </c>
      <c r="C300" t="s">
        <v>19</v>
      </c>
      <c r="D300" s="21">
        <v>46084</v>
      </c>
      <c r="E300">
        <v>325</v>
      </c>
      <c r="F300">
        <v>345.95</v>
      </c>
      <c r="G300" s="28">
        <f>IF(ISNUMBER(H300),AVERAGE(H300:I300),AVERAGE(E300:F300))/700</f>
        <v>0.47925000000000001</v>
      </c>
      <c r="J300">
        <v>2025</v>
      </c>
      <c r="K300" t="s">
        <v>67</v>
      </c>
      <c r="L300" t="s">
        <v>69</v>
      </c>
      <c r="M300" t="s">
        <v>112</v>
      </c>
      <c r="N300" t="s">
        <v>20</v>
      </c>
      <c r="O300" t="s">
        <v>42</v>
      </c>
      <c r="Q300" t="s">
        <v>126</v>
      </c>
      <c r="R300" t="s">
        <v>65</v>
      </c>
      <c r="S300" t="s">
        <v>66</v>
      </c>
      <c r="T300" t="s">
        <v>44</v>
      </c>
    </row>
    <row r="301" spans="1:20" x14ac:dyDescent="0.2">
      <c r="A301" t="s">
        <v>124</v>
      </c>
      <c r="B301" t="s">
        <v>18</v>
      </c>
      <c r="C301" t="s">
        <v>19</v>
      </c>
      <c r="D301" s="21">
        <v>46084</v>
      </c>
      <c r="E301">
        <v>335</v>
      </c>
      <c r="F301">
        <v>350</v>
      </c>
      <c r="G301" s="28">
        <f>IF(ISNUMBER(H301),AVERAGE(H301:I301),AVERAGE(E301:F301))/700</f>
        <v>0.48928571428571427</v>
      </c>
      <c r="J301">
        <v>2025</v>
      </c>
      <c r="K301" t="s">
        <v>64</v>
      </c>
      <c r="L301" t="s">
        <v>69</v>
      </c>
      <c r="M301" t="s">
        <v>112</v>
      </c>
      <c r="N301" t="s">
        <v>20</v>
      </c>
      <c r="O301" t="s">
        <v>42</v>
      </c>
      <c r="P301" t="s">
        <v>127</v>
      </c>
      <c r="Q301" t="s">
        <v>126</v>
      </c>
      <c r="R301" t="s">
        <v>65</v>
      </c>
      <c r="S301" t="s">
        <v>66</v>
      </c>
      <c r="T301" t="s">
        <v>44</v>
      </c>
    </row>
    <row r="302" spans="1:20" x14ac:dyDescent="0.2">
      <c r="A302" t="s">
        <v>63</v>
      </c>
      <c r="B302" t="s">
        <v>54</v>
      </c>
      <c r="C302" t="s">
        <v>19</v>
      </c>
      <c r="D302" s="21">
        <v>46084</v>
      </c>
      <c r="E302">
        <v>32.950000000000003</v>
      </c>
      <c r="F302">
        <v>34.950000000000003</v>
      </c>
      <c r="G302" s="28">
        <f>IF(ISNUMBER(H302),AVERAGE(H302:I302),AVERAGE(E302:F302))/65</f>
        <v>0.52230769230769236</v>
      </c>
      <c r="J302">
        <v>2025</v>
      </c>
      <c r="K302" t="s">
        <v>61</v>
      </c>
      <c r="L302" t="s">
        <v>69</v>
      </c>
      <c r="M302" t="s">
        <v>112</v>
      </c>
      <c r="N302" t="s">
        <v>20</v>
      </c>
      <c r="O302" t="s">
        <v>42</v>
      </c>
      <c r="Q302" t="s">
        <v>126</v>
      </c>
      <c r="R302" t="s">
        <v>65</v>
      </c>
      <c r="S302" t="s">
        <v>66</v>
      </c>
      <c r="T302" t="s">
        <v>44</v>
      </c>
    </row>
    <row r="303" spans="1:20" x14ac:dyDescent="0.2">
      <c r="A303" t="s">
        <v>63</v>
      </c>
      <c r="B303" t="s">
        <v>54</v>
      </c>
      <c r="C303" t="s">
        <v>19</v>
      </c>
      <c r="D303" s="21">
        <v>46084</v>
      </c>
      <c r="E303">
        <v>32.950000000000003</v>
      </c>
      <c r="F303">
        <v>34.950000000000003</v>
      </c>
      <c r="G303" s="28">
        <f>IF(ISNUMBER(H303),AVERAGE(H303:I303),AVERAGE(E303:F303))/65</f>
        <v>0.52230769230769236</v>
      </c>
      <c r="J303">
        <v>2025</v>
      </c>
      <c r="K303" t="s">
        <v>55</v>
      </c>
      <c r="L303" t="s">
        <v>69</v>
      </c>
      <c r="M303" t="s">
        <v>112</v>
      </c>
      <c r="N303" t="s">
        <v>20</v>
      </c>
      <c r="O303" t="s">
        <v>42</v>
      </c>
      <c r="Q303" t="s">
        <v>126</v>
      </c>
      <c r="R303" t="s">
        <v>65</v>
      </c>
      <c r="S303" t="s">
        <v>66</v>
      </c>
      <c r="T303" t="s">
        <v>44</v>
      </c>
    </row>
    <row r="304" spans="1:20" x14ac:dyDescent="0.2">
      <c r="A304" t="s">
        <v>124</v>
      </c>
      <c r="B304" t="s">
        <v>54</v>
      </c>
      <c r="C304" t="s">
        <v>19</v>
      </c>
      <c r="D304" s="21">
        <v>46084</v>
      </c>
      <c r="E304">
        <v>32.950000000000003</v>
      </c>
      <c r="F304">
        <v>34.950000000000003</v>
      </c>
      <c r="G304" s="28">
        <f>IF(ISNUMBER(H304),AVERAGE(H304:I304),AVERAGE(E304:F304))/65</f>
        <v>0.52230769230769236</v>
      </c>
      <c r="J304">
        <v>2025</v>
      </c>
      <c r="K304" t="s">
        <v>55</v>
      </c>
      <c r="L304" t="s">
        <v>69</v>
      </c>
      <c r="M304" t="s">
        <v>112</v>
      </c>
      <c r="N304" t="s">
        <v>20</v>
      </c>
      <c r="O304" t="s">
        <v>42</v>
      </c>
      <c r="Q304" t="s">
        <v>126</v>
      </c>
      <c r="R304" t="s">
        <v>65</v>
      </c>
      <c r="S304" t="s">
        <v>66</v>
      </c>
      <c r="T304" t="s">
        <v>44</v>
      </c>
    </row>
    <row r="305" spans="1:20" x14ac:dyDescent="0.2">
      <c r="A305" t="s">
        <v>124</v>
      </c>
      <c r="B305" t="s">
        <v>54</v>
      </c>
      <c r="C305" t="s">
        <v>19</v>
      </c>
      <c r="D305" s="21">
        <v>46084</v>
      </c>
      <c r="E305">
        <v>32.950000000000003</v>
      </c>
      <c r="F305">
        <v>34.950000000000003</v>
      </c>
      <c r="G305" s="28">
        <f>IF(ISNUMBER(H305),AVERAGE(H305:I305),AVERAGE(E305:F305))/65</f>
        <v>0.52230769230769236</v>
      </c>
      <c r="J305">
        <v>2025</v>
      </c>
      <c r="K305" t="s">
        <v>61</v>
      </c>
      <c r="L305" t="s">
        <v>69</v>
      </c>
      <c r="M305" t="s">
        <v>112</v>
      </c>
      <c r="N305" t="s">
        <v>20</v>
      </c>
      <c r="O305" t="s">
        <v>42</v>
      </c>
      <c r="Q305" t="s">
        <v>126</v>
      </c>
      <c r="R305" t="s">
        <v>65</v>
      </c>
      <c r="S305" t="s">
        <v>66</v>
      </c>
      <c r="T305" t="s">
        <v>44</v>
      </c>
    </row>
    <row r="306" spans="1:20" hidden="1" x14ac:dyDescent="0.2">
      <c r="A306" t="s">
        <v>63</v>
      </c>
      <c r="B306" t="s">
        <v>73</v>
      </c>
      <c r="C306" t="s">
        <v>74</v>
      </c>
      <c r="D306" s="21">
        <v>46126</v>
      </c>
      <c r="E306">
        <v>16.850000000000001</v>
      </c>
      <c r="F306">
        <v>18.850000000000001</v>
      </c>
      <c r="G306" s="28">
        <f>IF(ISNUMBER(H306),AVERAGE(H306:I306),AVERAGE(E306:F306))/45</f>
        <v>0.39666666666666672</v>
      </c>
      <c r="J306">
        <v>2025</v>
      </c>
      <c r="K306" t="s">
        <v>76</v>
      </c>
      <c r="L306" t="s">
        <v>69</v>
      </c>
      <c r="M306" t="s">
        <v>112</v>
      </c>
      <c r="N306" t="s">
        <v>20</v>
      </c>
      <c r="Q306" t="s">
        <v>190</v>
      </c>
      <c r="R306" t="s">
        <v>65</v>
      </c>
      <c r="S306" t="s">
        <v>66</v>
      </c>
      <c r="T306" t="s">
        <v>44</v>
      </c>
    </row>
    <row r="307" spans="1:20" hidden="1" x14ac:dyDescent="0.2">
      <c r="A307" t="s">
        <v>63</v>
      </c>
      <c r="B307" t="s">
        <v>73</v>
      </c>
      <c r="C307" t="s">
        <v>74</v>
      </c>
      <c r="D307" s="21">
        <v>46126</v>
      </c>
      <c r="E307">
        <v>17.850000000000001</v>
      </c>
      <c r="F307">
        <v>18.850000000000001</v>
      </c>
      <c r="G307" s="28">
        <f>IF(ISNUMBER(H307),AVERAGE(H307:I307),AVERAGE(E307:F307))/45</f>
        <v>0.40777777777777779</v>
      </c>
      <c r="J307">
        <v>2025</v>
      </c>
      <c r="K307" t="s">
        <v>75</v>
      </c>
      <c r="L307" t="s">
        <v>69</v>
      </c>
      <c r="M307" t="s">
        <v>112</v>
      </c>
      <c r="N307" t="s">
        <v>20</v>
      </c>
      <c r="Q307" t="s">
        <v>190</v>
      </c>
      <c r="R307" t="s">
        <v>65</v>
      </c>
      <c r="S307" t="s">
        <v>66</v>
      </c>
      <c r="T307" t="s">
        <v>44</v>
      </c>
    </row>
    <row r="308" spans="1:20" hidden="1" x14ac:dyDescent="0.2">
      <c r="A308" t="s">
        <v>63</v>
      </c>
      <c r="B308" t="s">
        <v>73</v>
      </c>
      <c r="C308" t="s">
        <v>74</v>
      </c>
      <c r="D308" s="21">
        <v>46126</v>
      </c>
      <c r="E308">
        <v>17.850000000000001</v>
      </c>
      <c r="F308">
        <v>18.95</v>
      </c>
      <c r="G308" s="28">
        <f>IF(ISNUMBER(H308),AVERAGE(H308:I308),AVERAGE(E308:F308))/45</f>
        <v>0.40888888888888886</v>
      </c>
      <c r="J308">
        <v>2025</v>
      </c>
      <c r="K308" t="s">
        <v>60</v>
      </c>
      <c r="L308" t="s">
        <v>69</v>
      </c>
      <c r="M308" t="s">
        <v>112</v>
      </c>
      <c r="N308" t="s">
        <v>20</v>
      </c>
      <c r="Q308" t="s">
        <v>190</v>
      </c>
      <c r="R308" t="s">
        <v>65</v>
      </c>
      <c r="S308" t="s">
        <v>66</v>
      </c>
      <c r="T308" t="s">
        <v>44</v>
      </c>
    </row>
    <row r="309" spans="1:20" x14ac:dyDescent="0.2">
      <c r="A309" t="s">
        <v>63</v>
      </c>
      <c r="B309" t="s">
        <v>18</v>
      </c>
      <c r="C309" t="s">
        <v>19</v>
      </c>
      <c r="D309" s="21">
        <v>46126</v>
      </c>
      <c r="E309">
        <v>350</v>
      </c>
      <c r="F309">
        <v>400</v>
      </c>
      <c r="G309" s="28">
        <f>IF(ISNUMBER(H309),AVERAGE(H309:I309),AVERAGE(E309:F309))/700</f>
        <v>0.5357142857142857</v>
      </c>
      <c r="J309">
        <v>2025</v>
      </c>
      <c r="K309" t="s">
        <v>68</v>
      </c>
      <c r="L309" t="s">
        <v>69</v>
      </c>
      <c r="M309" t="s">
        <v>112</v>
      </c>
      <c r="N309" t="s">
        <v>20</v>
      </c>
      <c r="Q309" t="s">
        <v>190</v>
      </c>
      <c r="R309" t="s">
        <v>65</v>
      </c>
      <c r="S309" t="s">
        <v>66</v>
      </c>
      <c r="T309" t="s">
        <v>44</v>
      </c>
    </row>
    <row r="310" spans="1:20" hidden="1" x14ac:dyDescent="0.2">
      <c r="A310" t="s">
        <v>63</v>
      </c>
      <c r="B310" t="s">
        <v>73</v>
      </c>
      <c r="C310" t="s">
        <v>74</v>
      </c>
      <c r="D310" s="21">
        <v>46129</v>
      </c>
      <c r="E310">
        <v>16.850000000000001</v>
      </c>
      <c r="F310">
        <v>18.850000000000001</v>
      </c>
      <c r="G310" s="28">
        <f>IF(ISNUMBER(H310),AVERAGE(H310:I310),AVERAGE(E310:F310))/45</f>
        <v>0.39666666666666672</v>
      </c>
      <c r="J310">
        <v>2025</v>
      </c>
      <c r="K310" t="s">
        <v>76</v>
      </c>
      <c r="L310" t="s">
        <v>69</v>
      </c>
      <c r="M310" t="s">
        <v>112</v>
      </c>
      <c r="N310" t="s">
        <v>20</v>
      </c>
      <c r="O310" t="s">
        <v>42</v>
      </c>
      <c r="Q310" t="s">
        <v>190</v>
      </c>
      <c r="R310" t="s">
        <v>65</v>
      </c>
      <c r="S310" t="s">
        <v>66</v>
      </c>
      <c r="T310" t="s">
        <v>44</v>
      </c>
    </row>
    <row r="311" spans="1:20" hidden="1" x14ac:dyDescent="0.2">
      <c r="A311" t="s">
        <v>63</v>
      </c>
      <c r="B311" t="s">
        <v>73</v>
      </c>
      <c r="C311" t="s">
        <v>74</v>
      </c>
      <c r="D311" s="21">
        <v>46129</v>
      </c>
      <c r="E311">
        <v>17.850000000000001</v>
      </c>
      <c r="F311">
        <v>18.850000000000001</v>
      </c>
      <c r="G311" s="28">
        <f>IF(ISNUMBER(H311),AVERAGE(H311:I311),AVERAGE(E311:F311))/45</f>
        <v>0.40777777777777779</v>
      </c>
      <c r="J311">
        <v>2025</v>
      </c>
      <c r="K311" t="s">
        <v>75</v>
      </c>
      <c r="L311" t="s">
        <v>69</v>
      </c>
      <c r="M311" t="s">
        <v>112</v>
      </c>
      <c r="N311" t="s">
        <v>20</v>
      </c>
      <c r="O311" t="s">
        <v>42</v>
      </c>
      <c r="Q311" t="s">
        <v>190</v>
      </c>
      <c r="R311" t="s">
        <v>65</v>
      </c>
      <c r="S311" t="s">
        <v>66</v>
      </c>
      <c r="T311" t="s">
        <v>44</v>
      </c>
    </row>
    <row r="312" spans="1:20" hidden="1" x14ac:dyDescent="0.2">
      <c r="A312" t="s">
        <v>63</v>
      </c>
      <c r="B312" t="s">
        <v>73</v>
      </c>
      <c r="C312" t="s">
        <v>74</v>
      </c>
      <c r="D312" s="21">
        <v>46129</v>
      </c>
      <c r="E312">
        <v>17.850000000000001</v>
      </c>
      <c r="F312">
        <v>18.95</v>
      </c>
      <c r="G312" s="28">
        <f>IF(ISNUMBER(H312),AVERAGE(H312:I312),AVERAGE(E312:F312))/45</f>
        <v>0.40888888888888886</v>
      </c>
      <c r="J312">
        <v>2025</v>
      </c>
      <c r="K312" t="s">
        <v>60</v>
      </c>
      <c r="L312" t="s">
        <v>69</v>
      </c>
      <c r="M312" t="s">
        <v>112</v>
      </c>
      <c r="N312" t="s">
        <v>20</v>
      </c>
      <c r="O312" t="s">
        <v>42</v>
      </c>
      <c r="Q312" t="s">
        <v>190</v>
      </c>
      <c r="R312" t="s">
        <v>65</v>
      </c>
      <c r="S312" t="s">
        <v>66</v>
      </c>
      <c r="T312" t="s">
        <v>44</v>
      </c>
    </row>
    <row r="313" spans="1:20" x14ac:dyDescent="0.2">
      <c r="A313" t="s">
        <v>63</v>
      </c>
      <c r="B313" t="s">
        <v>18</v>
      </c>
      <c r="C313" t="s">
        <v>19</v>
      </c>
      <c r="D313" s="21">
        <v>46129</v>
      </c>
      <c r="E313">
        <v>300</v>
      </c>
      <c r="G313" s="28">
        <f>IF(ISNUMBER(H313),AVERAGE(H313:I313),AVERAGE(E313:F313))/700</f>
        <v>0.42857142857142855</v>
      </c>
      <c r="J313">
        <v>2025</v>
      </c>
      <c r="K313" t="s">
        <v>64</v>
      </c>
      <c r="L313" t="s">
        <v>69</v>
      </c>
      <c r="M313" t="s">
        <v>112</v>
      </c>
      <c r="N313" t="s">
        <v>20</v>
      </c>
      <c r="O313" t="s">
        <v>42</v>
      </c>
      <c r="P313" t="s">
        <v>193</v>
      </c>
      <c r="Q313" t="s">
        <v>190</v>
      </c>
      <c r="R313" t="s">
        <v>65</v>
      </c>
      <c r="S313" t="s">
        <v>66</v>
      </c>
      <c r="T313" t="s">
        <v>44</v>
      </c>
    </row>
    <row r="314" spans="1:20" x14ac:dyDescent="0.2">
      <c r="A314" t="s">
        <v>63</v>
      </c>
      <c r="B314" t="s">
        <v>18</v>
      </c>
      <c r="C314" t="s">
        <v>19</v>
      </c>
      <c r="D314" s="21">
        <v>46129</v>
      </c>
      <c r="E314">
        <v>300</v>
      </c>
      <c r="G314" s="28">
        <f>IF(ISNUMBER(H314),AVERAGE(H314:I314),AVERAGE(E314:F314))/700</f>
        <v>0.42857142857142855</v>
      </c>
      <c r="J314">
        <v>2025</v>
      </c>
      <c r="K314" t="s">
        <v>68</v>
      </c>
      <c r="L314" t="s">
        <v>69</v>
      </c>
      <c r="M314" t="s">
        <v>112</v>
      </c>
      <c r="N314" t="s">
        <v>20</v>
      </c>
      <c r="O314" t="s">
        <v>42</v>
      </c>
      <c r="Q314" t="s">
        <v>190</v>
      </c>
      <c r="R314" t="s">
        <v>65</v>
      </c>
      <c r="S314" t="s">
        <v>66</v>
      </c>
      <c r="T314" t="s">
        <v>44</v>
      </c>
    </row>
    <row r="315" spans="1:20" x14ac:dyDescent="0.2">
      <c r="A315" t="s">
        <v>194</v>
      </c>
      <c r="B315" t="s">
        <v>18</v>
      </c>
      <c r="C315" t="s">
        <v>19</v>
      </c>
      <c r="D315" s="21">
        <v>46132</v>
      </c>
      <c r="E315">
        <v>268</v>
      </c>
      <c r="F315">
        <v>285</v>
      </c>
      <c r="G315" s="28">
        <f>IF(ISNUMBER(H315),AVERAGE(H315:I315),AVERAGE(E315:F315))/700</f>
        <v>0.39500000000000002</v>
      </c>
      <c r="J315">
        <v>2026</v>
      </c>
      <c r="K315" t="s">
        <v>67</v>
      </c>
      <c r="L315" t="s">
        <v>195</v>
      </c>
      <c r="M315" t="s">
        <v>69</v>
      </c>
      <c r="N315" t="s">
        <v>20</v>
      </c>
      <c r="P315" t="s">
        <v>196</v>
      </c>
      <c r="Q315" t="s">
        <v>197</v>
      </c>
      <c r="R315" t="s">
        <v>198</v>
      </c>
      <c r="S315" t="s">
        <v>199</v>
      </c>
      <c r="T315" t="s">
        <v>44</v>
      </c>
    </row>
    <row r="316" spans="1:20" x14ac:dyDescent="0.2">
      <c r="A316" t="s">
        <v>194</v>
      </c>
      <c r="B316" t="s">
        <v>18</v>
      </c>
      <c r="C316" t="s">
        <v>19</v>
      </c>
      <c r="D316" s="21">
        <v>46132</v>
      </c>
      <c r="E316">
        <v>275</v>
      </c>
      <c r="F316">
        <v>296</v>
      </c>
      <c r="G316" s="28">
        <f>IF(ISNUMBER(H316),AVERAGE(H316:I316),AVERAGE(E316:F316))/700</f>
        <v>0.40785714285714286</v>
      </c>
      <c r="J316">
        <v>2026</v>
      </c>
      <c r="K316" t="s">
        <v>64</v>
      </c>
      <c r="L316" t="s">
        <v>195</v>
      </c>
      <c r="M316" t="s">
        <v>69</v>
      </c>
      <c r="N316" t="s">
        <v>20</v>
      </c>
      <c r="P316" t="s">
        <v>200</v>
      </c>
      <c r="Q316" t="s">
        <v>197</v>
      </c>
      <c r="R316" t="s">
        <v>198</v>
      </c>
      <c r="S316" t="s">
        <v>199</v>
      </c>
      <c r="T316" t="s">
        <v>44</v>
      </c>
    </row>
    <row r="317" spans="1:20" x14ac:dyDescent="0.2">
      <c r="A317" t="s">
        <v>194</v>
      </c>
      <c r="B317" t="s">
        <v>18</v>
      </c>
      <c r="C317" t="s">
        <v>19</v>
      </c>
      <c r="D317" s="21">
        <v>46132</v>
      </c>
      <c r="E317">
        <v>280</v>
      </c>
      <c r="F317">
        <v>296</v>
      </c>
      <c r="G317" s="28">
        <f>IF(ISNUMBER(H317),AVERAGE(H317:I317),AVERAGE(E317:F317))/700</f>
        <v>0.41142857142857142</v>
      </c>
      <c r="J317">
        <v>2026</v>
      </c>
      <c r="K317" t="s">
        <v>68</v>
      </c>
      <c r="L317" t="s">
        <v>195</v>
      </c>
      <c r="M317" t="s">
        <v>69</v>
      </c>
      <c r="N317" t="s">
        <v>20</v>
      </c>
      <c r="P317" t="s">
        <v>201</v>
      </c>
      <c r="Q317" t="s">
        <v>197</v>
      </c>
      <c r="R317" t="s">
        <v>198</v>
      </c>
      <c r="S317" t="s">
        <v>199</v>
      </c>
      <c r="T317" t="s">
        <v>44</v>
      </c>
    </row>
    <row r="318" spans="1:20" x14ac:dyDescent="0.2">
      <c r="A318" t="s">
        <v>194</v>
      </c>
      <c r="B318" t="s">
        <v>18</v>
      </c>
      <c r="C318" t="s">
        <v>19</v>
      </c>
      <c r="D318" s="21">
        <v>46133</v>
      </c>
      <c r="E318">
        <v>268</v>
      </c>
      <c r="F318">
        <v>285</v>
      </c>
      <c r="G318" s="28">
        <f>IF(ISNUMBER(H318),AVERAGE(H318:I318),AVERAGE(E318:F318))/700</f>
        <v>0.39500000000000002</v>
      </c>
      <c r="J318">
        <v>2026</v>
      </c>
      <c r="K318" t="s">
        <v>67</v>
      </c>
      <c r="L318" t="s">
        <v>195</v>
      </c>
      <c r="M318" t="s">
        <v>69</v>
      </c>
      <c r="N318" t="s">
        <v>20</v>
      </c>
      <c r="O318" t="s">
        <v>42</v>
      </c>
      <c r="P318" t="s">
        <v>202</v>
      </c>
      <c r="Q318" t="s">
        <v>203</v>
      </c>
      <c r="R318" t="s">
        <v>198</v>
      </c>
      <c r="S318" t="s">
        <v>199</v>
      </c>
      <c r="T318" t="s">
        <v>44</v>
      </c>
    </row>
    <row r="319" spans="1:20" x14ac:dyDescent="0.2">
      <c r="A319" t="s">
        <v>194</v>
      </c>
      <c r="B319" t="s">
        <v>18</v>
      </c>
      <c r="C319" t="s">
        <v>19</v>
      </c>
      <c r="D319" s="21">
        <v>46133</v>
      </c>
      <c r="E319">
        <v>275</v>
      </c>
      <c r="F319">
        <v>296</v>
      </c>
      <c r="G319" s="28">
        <f>IF(ISNUMBER(H319),AVERAGE(H319:I319),AVERAGE(E319:F319))/700</f>
        <v>0.40785714285714286</v>
      </c>
      <c r="J319">
        <v>2026</v>
      </c>
      <c r="K319" t="s">
        <v>64</v>
      </c>
      <c r="L319" t="s">
        <v>195</v>
      </c>
      <c r="M319" t="s">
        <v>69</v>
      </c>
      <c r="N319" t="s">
        <v>20</v>
      </c>
      <c r="O319" t="s">
        <v>42</v>
      </c>
      <c r="P319" t="s">
        <v>204</v>
      </c>
      <c r="Q319" t="s">
        <v>203</v>
      </c>
      <c r="R319" t="s">
        <v>198</v>
      </c>
      <c r="S319" t="s">
        <v>199</v>
      </c>
      <c r="T319" t="s">
        <v>44</v>
      </c>
    </row>
    <row r="320" spans="1:20" x14ac:dyDescent="0.2">
      <c r="A320" t="s">
        <v>194</v>
      </c>
      <c r="B320" t="s">
        <v>18</v>
      </c>
      <c r="C320" t="s">
        <v>19</v>
      </c>
      <c r="D320" s="21">
        <v>46133</v>
      </c>
      <c r="E320">
        <v>280</v>
      </c>
      <c r="F320">
        <v>296</v>
      </c>
      <c r="G320" s="28">
        <f>IF(ISNUMBER(H320),AVERAGE(H320:I320),AVERAGE(E320:F320))/700</f>
        <v>0.41142857142857142</v>
      </c>
      <c r="J320">
        <v>2026</v>
      </c>
      <c r="K320" t="s">
        <v>68</v>
      </c>
      <c r="L320" t="s">
        <v>195</v>
      </c>
      <c r="M320" t="s">
        <v>69</v>
      </c>
      <c r="N320" t="s">
        <v>20</v>
      </c>
      <c r="O320" t="s">
        <v>42</v>
      </c>
      <c r="P320" t="s">
        <v>57</v>
      </c>
      <c r="Q320" t="s">
        <v>203</v>
      </c>
      <c r="R320" t="s">
        <v>198</v>
      </c>
      <c r="S320" t="s">
        <v>199</v>
      </c>
      <c r="T320" t="s">
        <v>44</v>
      </c>
    </row>
    <row r="321" spans="1:20" x14ac:dyDescent="0.2">
      <c r="A321" t="s">
        <v>194</v>
      </c>
      <c r="B321" t="s">
        <v>18</v>
      </c>
      <c r="C321" t="s">
        <v>19</v>
      </c>
      <c r="D321" s="21">
        <v>46134</v>
      </c>
      <c r="E321">
        <v>224</v>
      </c>
      <c r="F321">
        <v>265</v>
      </c>
      <c r="G321" s="28">
        <f>IF(ISNUMBER(H321),AVERAGE(H321:I321),AVERAGE(E321:F321))/700</f>
        <v>0.34928571428571431</v>
      </c>
      <c r="J321">
        <v>2026</v>
      </c>
      <c r="K321" t="s">
        <v>67</v>
      </c>
      <c r="L321" t="s">
        <v>195</v>
      </c>
      <c r="M321" t="s">
        <v>69</v>
      </c>
      <c r="N321" t="s">
        <v>20</v>
      </c>
      <c r="O321" t="s">
        <v>70</v>
      </c>
      <c r="P321" t="s">
        <v>57</v>
      </c>
      <c r="Q321" t="s">
        <v>203</v>
      </c>
      <c r="R321" t="s">
        <v>198</v>
      </c>
      <c r="S321" t="s">
        <v>199</v>
      </c>
      <c r="T321" t="s">
        <v>44</v>
      </c>
    </row>
    <row r="322" spans="1:20" x14ac:dyDescent="0.2">
      <c r="A322" t="s">
        <v>194</v>
      </c>
      <c r="B322" t="s">
        <v>18</v>
      </c>
      <c r="C322" t="s">
        <v>19</v>
      </c>
      <c r="D322" s="21">
        <v>46134</v>
      </c>
      <c r="E322">
        <v>224</v>
      </c>
      <c r="F322">
        <v>275</v>
      </c>
      <c r="G322" s="28">
        <f>IF(ISNUMBER(H322),AVERAGE(H322:I322),AVERAGE(E322:F322))/700</f>
        <v>0.35642857142857143</v>
      </c>
      <c r="J322">
        <v>2026</v>
      </c>
      <c r="K322" t="s">
        <v>64</v>
      </c>
      <c r="L322" t="s">
        <v>195</v>
      </c>
      <c r="M322" t="s">
        <v>69</v>
      </c>
      <c r="N322" t="s">
        <v>20</v>
      </c>
      <c r="O322" t="s">
        <v>70</v>
      </c>
      <c r="P322" t="s">
        <v>205</v>
      </c>
      <c r="Q322" t="s">
        <v>203</v>
      </c>
      <c r="R322" t="s">
        <v>198</v>
      </c>
      <c r="S322" t="s">
        <v>199</v>
      </c>
      <c r="T322" t="s">
        <v>44</v>
      </c>
    </row>
    <row r="323" spans="1:20" x14ac:dyDescent="0.2">
      <c r="A323" t="s">
        <v>194</v>
      </c>
      <c r="B323" t="s">
        <v>18</v>
      </c>
      <c r="C323" t="s">
        <v>19</v>
      </c>
      <c r="D323" s="21">
        <v>46134</v>
      </c>
      <c r="E323">
        <v>224</v>
      </c>
      <c r="F323">
        <v>280</v>
      </c>
      <c r="G323" s="28">
        <f>IF(ISNUMBER(H323),AVERAGE(H323:I323),AVERAGE(E323:F323))/700</f>
        <v>0.36</v>
      </c>
      <c r="J323">
        <v>2026</v>
      </c>
      <c r="K323" t="s">
        <v>68</v>
      </c>
      <c r="L323" t="s">
        <v>195</v>
      </c>
      <c r="M323" t="s">
        <v>69</v>
      </c>
      <c r="N323" t="s">
        <v>20</v>
      </c>
      <c r="O323" t="s">
        <v>70</v>
      </c>
      <c r="P323" t="s">
        <v>57</v>
      </c>
      <c r="Q323" t="s">
        <v>203</v>
      </c>
      <c r="R323" t="s">
        <v>198</v>
      </c>
      <c r="S323" t="s">
        <v>199</v>
      </c>
      <c r="T323" t="s">
        <v>44</v>
      </c>
    </row>
    <row r="324" spans="1:20" x14ac:dyDescent="0.2">
      <c r="A324" t="s">
        <v>194</v>
      </c>
      <c r="B324" t="s">
        <v>18</v>
      </c>
      <c r="C324" t="s">
        <v>19</v>
      </c>
      <c r="D324" s="21">
        <v>46135</v>
      </c>
      <c r="E324">
        <v>224</v>
      </c>
      <c r="F324">
        <v>265</v>
      </c>
      <c r="G324" s="28">
        <f>IF(ISNUMBER(H324),AVERAGE(H324:I324),AVERAGE(E324:F324))/700</f>
        <v>0.34928571428571431</v>
      </c>
      <c r="J324">
        <v>2026</v>
      </c>
      <c r="K324" t="s">
        <v>64</v>
      </c>
      <c r="L324" t="s">
        <v>195</v>
      </c>
      <c r="M324" t="s">
        <v>69</v>
      </c>
      <c r="N324" t="s">
        <v>20</v>
      </c>
      <c r="O324" t="s">
        <v>206</v>
      </c>
      <c r="P324" t="s">
        <v>205</v>
      </c>
      <c r="Q324" t="s">
        <v>203</v>
      </c>
      <c r="R324" t="s">
        <v>198</v>
      </c>
      <c r="S324" t="s">
        <v>199</v>
      </c>
      <c r="T324" t="s">
        <v>44</v>
      </c>
    </row>
    <row r="325" spans="1:20" x14ac:dyDescent="0.2">
      <c r="A325" t="s">
        <v>194</v>
      </c>
      <c r="B325" t="s">
        <v>18</v>
      </c>
      <c r="C325" t="s">
        <v>19</v>
      </c>
      <c r="D325" s="21">
        <v>46135</v>
      </c>
      <c r="E325">
        <v>224</v>
      </c>
      <c r="F325">
        <v>265</v>
      </c>
      <c r="G325" s="28">
        <f>IF(ISNUMBER(H325),AVERAGE(H325:I325),AVERAGE(E325:F325))/700</f>
        <v>0.34928571428571431</v>
      </c>
      <c r="J325">
        <v>2026</v>
      </c>
      <c r="K325" t="s">
        <v>68</v>
      </c>
      <c r="L325" t="s">
        <v>195</v>
      </c>
      <c r="M325" t="s">
        <v>69</v>
      </c>
      <c r="N325" t="s">
        <v>20</v>
      </c>
      <c r="O325" t="s">
        <v>206</v>
      </c>
      <c r="P325" t="s">
        <v>207</v>
      </c>
      <c r="Q325" t="s">
        <v>203</v>
      </c>
      <c r="R325" t="s">
        <v>198</v>
      </c>
      <c r="S325" t="s">
        <v>199</v>
      </c>
      <c r="T325" t="s">
        <v>44</v>
      </c>
    </row>
    <row r="326" spans="1:20" x14ac:dyDescent="0.2">
      <c r="A326" t="s">
        <v>194</v>
      </c>
      <c r="B326" t="s">
        <v>18</v>
      </c>
      <c r="C326" t="s">
        <v>19</v>
      </c>
      <c r="D326" s="21">
        <v>46135</v>
      </c>
      <c r="E326">
        <v>224</v>
      </c>
      <c r="F326">
        <v>265</v>
      </c>
      <c r="G326" s="28">
        <f>IF(ISNUMBER(H326),AVERAGE(H326:I326),AVERAGE(E326:F326))/700</f>
        <v>0.34928571428571431</v>
      </c>
      <c r="J326">
        <v>2026</v>
      </c>
      <c r="K326" t="s">
        <v>67</v>
      </c>
      <c r="L326" t="s">
        <v>195</v>
      </c>
      <c r="M326" t="s">
        <v>69</v>
      </c>
      <c r="N326" t="s">
        <v>20</v>
      </c>
      <c r="O326" t="s">
        <v>206</v>
      </c>
      <c r="P326" t="s">
        <v>57</v>
      </c>
      <c r="Q326" t="s">
        <v>203</v>
      </c>
      <c r="R326" t="s">
        <v>198</v>
      </c>
      <c r="S326" t="s">
        <v>199</v>
      </c>
      <c r="T326" t="s">
        <v>44</v>
      </c>
    </row>
    <row r="327" spans="1:20" x14ac:dyDescent="0.2">
      <c r="A327" t="s">
        <v>194</v>
      </c>
      <c r="B327" t="s">
        <v>18</v>
      </c>
      <c r="C327" t="s">
        <v>19</v>
      </c>
      <c r="D327" s="21">
        <v>46136</v>
      </c>
      <c r="E327">
        <v>224</v>
      </c>
      <c r="F327">
        <v>265</v>
      </c>
      <c r="G327" s="28">
        <f>IF(ISNUMBER(H327),AVERAGE(H327:I327),AVERAGE(E327:F327))/700</f>
        <v>0.34928571428571431</v>
      </c>
      <c r="J327">
        <v>2026</v>
      </c>
      <c r="K327" t="s">
        <v>68</v>
      </c>
      <c r="L327" t="s">
        <v>48</v>
      </c>
      <c r="M327" t="s">
        <v>69</v>
      </c>
      <c r="N327" t="s">
        <v>20</v>
      </c>
      <c r="O327" t="s">
        <v>42</v>
      </c>
      <c r="P327" t="s">
        <v>226</v>
      </c>
      <c r="Q327" t="s">
        <v>203</v>
      </c>
      <c r="R327" t="s">
        <v>198</v>
      </c>
      <c r="S327" t="s">
        <v>199</v>
      </c>
      <c r="T327" t="s">
        <v>44</v>
      </c>
    </row>
    <row r="328" spans="1:20" x14ac:dyDescent="0.2">
      <c r="A328" t="s">
        <v>194</v>
      </c>
      <c r="B328" t="s">
        <v>18</v>
      </c>
      <c r="C328" t="s">
        <v>19</v>
      </c>
      <c r="D328" s="21">
        <v>46136</v>
      </c>
      <c r="E328">
        <v>224</v>
      </c>
      <c r="F328">
        <v>265</v>
      </c>
      <c r="G328" s="28">
        <f>IF(ISNUMBER(H328),AVERAGE(H328:I328),AVERAGE(E328:F328))/700</f>
        <v>0.34928571428571431</v>
      </c>
      <c r="J328">
        <v>2026</v>
      </c>
      <c r="K328" t="s">
        <v>67</v>
      </c>
      <c r="L328" t="s">
        <v>48</v>
      </c>
      <c r="M328" t="s">
        <v>69</v>
      </c>
      <c r="N328" t="s">
        <v>20</v>
      </c>
      <c r="O328" t="s">
        <v>42</v>
      </c>
      <c r="P328" t="s">
        <v>57</v>
      </c>
      <c r="Q328" t="s">
        <v>203</v>
      </c>
      <c r="R328" t="s">
        <v>198</v>
      </c>
      <c r="S328" t="s">
        <v>199</v>
      </c>
      <c r="T328" t="s">
        <v>44</v>
      </c>
    </row>
    <row r="329" spans="1:20" x14ac:dyDescent="0.2">
      <c r="A329" t="s">
        <v>194</v>
      </c>
      <c r="B329" t="s">
        <v>18</v>
      </c>
      <c r="C329" t="s">
        <v>19</v>
      </c>
      <c r="D329" s="21">
        <v>46136</v>
      </c>
      <c r="E329">
        <v>224</v>
      </c>
      <c r="F329">
        <v>265</v>
      </c>
      <c r="G329" s="28">
        <f>IF(ISNUMBER(H329),AVERAGE(H329:I329),AVERAGE(E329:F329))/700</f>
        <v>0.34928571428571431</v>
      </c>
      <c r="J329">
        <v>2026</v>
      </c>
      <c r="K329" t="s">
        <v>64</v>
      </c>
      <c r="L329" t="s">
        <v>48</v>
      </c>
      <c r="M329" t="s">
        <v>69</v>
      </c>
      <c r="N329" t="s">
        <v>20</v>
      </c>
      <c r="O329" t="s">
        <v>42</v>
      </c>
      <c r="P329" t="s">
        <v>191</v>
      </c>
      <c r="Q329" t="s">
        <v>203</v>
      </c>
      <c r="R329" t="s">
        <v>198</v>
      </c>
      <c r="S329" t="s">
        <v>199</v>
      </c>
      <c r="T329" t="s">
        <v>44</v>
      </c>
    </row>
    <row r="330" spans="1:20" hidden="1" x14ac:dyDescent="0.2">
      <c r="A330" t="s">
        <v>194</v>
      </c>
      <c r="B330" t="s">
        <v>18</v>
      </c>
      <c r="C330" t="s">
        <v>216</v>
      </c>
      <c r="D330" s="21">
        <v>46139</v>
      </c>
      <c r="E330">
        <v>196</v>
      </c>
      <c r="F330">
        <v>210</v>
      </c>
      <c r="G330" s="28">
        <f>IF(ISNUMBER(H330),AVERAGE(H330:I330),AVERAGE(E330:F330))/700</f>
        <v>0.28999999999999998</v>
      </c>
      <c r="J330">
        <v>2026</v>
      </c>
      <c r="K330" t="s">
        <v>217</v>
      </c>
      <c r="L330" t="s">
        <v>72</v>
      </c>
      <c r="M330" t="s">
        <v>72</v>
      </c>
      <c r="N330" t="s">
        <v>20</v>
      </c>
      <c r="O330" t="s">
        <v>70</v>
      </c>
      <c r="P330" t="s">
        <v>57</v>
      </c>
      <c r="Q330" t="s">
        <v>220</v>
      </c>
      <c r="R330" t="s">
        <v>198</v>
      </c>
      <c r="S330" t="s">
        <v>199</v>
      </c>
      <c r="T330" t="s">
        <v>44</v>
      </c>
    </row>
    <row r="331" spans="1:20" x14ac:dyDescent="0.2">
      <c r="A331" t="s">
        <v>194</v>
      </c>
      <c r="B331" t="s">
        <v>18</v>
      </c>
      <c r="C331" t="s">
        <v>19</v>
      </c>
      <c r="D331" s="21">
        <v>46139</v>
      </c>
      <c r="E331">
        <v>196</v>
      </c>
      <c r="F331">
        <v>231</v>
      </c>
      <c r="G331" s="28">
        <f>IF(ISNUMBER(H331),AVERAGE(H331:I331),AVERAGE(E331:F331))/700</f>
        <v>0.30499999999999999</v>
      </c>
      <c r="J331">
        <v>2026</v>
      </c>
      <c r="K331" t="s">
        <v>68</v>
      </c>
      <c r="L331" t="s">
        <v>72</v>
      </c>
      <c r="M331" t="s">
        <v>72</v>
      </c>
      <c r="N331" t="s">
        <v>20</v>
      </c>
      <c r="O331" t="s">
        <v>70</v>
      </c>
      <c r="P331" t="s">
        <v>57</v>
      </c>
      <c r="Q331" t="s">
        <v>220</v>
      </c>
      <c r="R331" t="s">
        <v>198</v>
      </c>
      <c r="S331" t="s">
        <v>199</v>
      </c>
      <c r="T331" t="s">
        <v>44</v>
      </c>
    </row>
    <row r="332" spans="1:20" x14ac:dyDescent="0.2">
      <c r="A332" t="s">
        <v>194</v>
      </c>
      <c r="B332" t="s">
        <v>18</v>
      </c>
      <c r="C332" t="s">
        <v>19</v>
      </c>
      <c r="D332" s="21">
        <v>46139</v>
      </c>
      <c r="E332">
        <v>196</v>
      </c>
      <c r="F332">
        <v>231</v>
      </c>
      <c r="G332" s="28">
        <f>IF(ISNUMBER(H332),AVERAGE(H332:I332),AVERAGE(E332:F332))/700</f>
        <v>0.30499999999999999</v>
      </c>
      <c r="J332">
        <v>2026</v>
      </c>
      <c r="K332" t="s">
        <v>67</v>
      </c>
      <c r="L332" t="s">
        <v>72</v>
      </c>
      <c r="M332" t="s">
        <v>72</v>
      </c>
      <c r="N332" t="s">
        <v>20</v>
      </c>
      <c r="O332" t="s">
        <v>70</v>
      </c>
      <c r="P332" t="s">
        <v>224</v>
      </c>
      <c r="Q332" t="s">
        <v>220</v>
      </c>
      <c r="R332" t="s">
        <v>198</v>
      </c>
      <c r="S332" t="s">
        <v>199</v>
      </c>
      <c r="T332" t="s">
        <v>44</v>
      </c>
    </row>
    <row r="333" spans="1:20" x14ac:dyDescent="0.2">
      <c r="A333" t="s">
        <v>194</v>
      </c>
      <c r="B333" t="s">
        <v>18</v>
      </c>
      <c r="C333" t="s">
        <v>19</v>
      </c>
      <c r="D333" s="21">
        <v>46139</v>
      </c>
      <c r="E333">
        <v>196</v>
      </c>
      <c r="F333">
        <v>231</v>
      </c>
      <c r="G333" s="28">
        <f>IF(ISNUMBER(H333),AVERAGE(H333:I333),AVERAGE(E333:F333))/700</f>
        <v>0.30499999999999999</v>
      </c>
      <c r="J333">
        <v>2026</v>
      </c>
      <c r="K333" t="s">
        <v>64</v>
      </c>
      <c r="L333" t="s">
        <v>72</v>
      </c>
      <c r="M333" t="s">
        <v>72</v>
      </c>
      <c r="N333" t="s">
        <v>20</v>
      </c>
      <c r="O333" t="s">
        <v>70</v>
      </c>
      <c r="P333" t="s">
        <v>225</v>
      </c>
      <c r="Q333" t="s">
        <v>220</v>
      </c>
      <c r="R333" t="s">
        <v>198</v>
      </c>
      <c r="S333" t="s">
        <v>199</v>
      </c>
      <c r="T333" t="s">
        <v>44</v>
      </c>
    </row>
    <row r="334" spans="1:20" hidden="1" x14ac:dyDescent="0.2">
      <c r="A334" t="s">
        <v>194</v>
      </c>
      <c r="B334" t="s">
        <v>18</v>
      </c>
      <c r="C334" t="s">
        <v>227</v>
      </c>
      <c r="D334" s="21">
        <v>46139</v>
      </c>
      <c r="E334">
        <v>275</v>
      </c>
      <c r="F334">
        <v>275</v>
      </c>
      <c r="G334" s="28">
        <f>IF(ISNUMBER(H334),AVERAGE(H334:I334),AVERAGE(E334:F334))/700</f>
        <v>0.39285714285714285</v>
      </c>
      <c r="J334">
        <v>2026</v>
      </c>
      <c r="K334" t="s">
        <v>68</v>
      </c>
      <c r="L334" t="s">
        <v>72</v>
      </c>
      <c r="M334" t="s">
        <v>72</v>
      </c>
      <c r="N334" t="s">
        <v>20</v>
      </c>
      <c r="O334" t="s">
        <v>70</v>
      </c>
      <c r="Q334" t="s">
        <v>220</v>
      </c>
      <c r="R334" t="s">
        <v>198</v>
      </c>
      <c r="S334" t="s">
        <v>199</v>
      </c>
      <c r="T334" t="s">
        <v>44</v>
      </c>
    </row>
    <row r="335" spans="1:20" hidden="1" x14ac:dyDescent="0.2">
      <c r="A335" t="s">
        <v>194</v>
      </c>
      <c r="B335" t="s">
        <v>18</v>
      </c>
      <c r="C335" t="s">
        <v>228</v>
      </c>
      <c r="D335" s="21">
        <v>46139</v>
      </c>
      <c r="E335">
        <v>275</v>
      </c>
      <c r="F335">
        <v>275</v>
      </c>
      <c r="G335" s="28">
        <f>IF(ISNUMBER(H335),AVERAGE(H335:I335),AVERAGE(E335:F335))/700</f>
        <v>0.39285714285714285</v>
      </c>
      <c r="J335">
        <v>2026</v>
      </c>
      <c r="K335" t="s">
        <v>68</v>
      </c>
      <c r="L335" t="s">
        <v>72</v>
      </c>
      <c r="M335" t="s">
        <v>72</v>
      </c>
      <c r="N335" t="s">
        <v>20</v>
      </c>
      <c r="O335" t="s">
        <v>70</v>
      </c>
      <c r="Q335" t="s">
        <v>220</v>
      </c>
      <c r="R335" t="s">
        <v>198</v>
      </c>
      <c r="S335" t="s">
        <v>199</v>
      </c>
      <c r="T335" t="s">
        <v>44</v>
      </c>
    </row>
    <row r="336" spans="1:20" hidden="1" x14ac:dyDescent="0.2">
      <c r="A336" t="s">
        <v>194</v>
      </c>
      <c r="B336" t="s">
        <v>18</v>
      </c>
      <c r="C336" t="s">
        <v>216</v>
      </c>
      <c r="D336" s="21">
        <v>46140</v>
      </c>
      <c r="E336">
        <v>196</v>
      </c>
      <c r="F336">
        <v>210</v>
      </c>
      <c r="G336" s="28">
        <f>IF(ISNUMBER(H336),AVERAGE(H336:I336),AVERAGE(E336:F336))/700</f>
        <v>0.28999999999999998</v>
      </c>
      <c r="J336">
        <v>2026</v>
      </c>
      <c r="K336" t="s">
        <v>217</v>
      </c>
      <c r="L336" t="s">
        <v>72</v>
      </c>
      <c r="M336" t="s">
        <v>72</v>
      </c>
      <c r="N336" t="s">
        <v>20</v>
      </c>
      <c r="O336" t="s">
        <v>42</v>
      </c>
      <c r="P336" t="s">
        <v>207</v>
      </c>
      <c r="Q336" t="s">
        <v>220</v>
      </c>
      <c r="R336" t="s">
        <v>198</v>
      </c>
      <c r="S336" t="s">
        <v>199</v>
      </c>
      <c r="T336" t="s">
        <v>44</v>
      </c>
    </row>
    <row r="337" spans="1:20" x14ac:dyDescent="0.2">
      <c r="A337" t="s">
        <v>194</v>
      </c>
      <c r="B337" t="s">
        <v>18</v>
      </c>
      <c r="C337" t="s">
        <v>19</v>
      </c>
      <c r="D337" s="21">
        <v>46140</v>
      </c>
      <c r="E337">
        <v>196</v>
      </c>
      <c r="F337">
        <v>231</v>
      </c>
      <c r="G337" s="28">
        <f>IF(ISNUMBER(H337),AVERAGE(H337:I337),AVERAGE(E337:F337))/700</f>
        <v>0.30499999999999999</v>
      </c>
      <c r="J337">
        <v>2026</v>
      </c>
      <c r="K337" t="s">
        <v>68</v>
      </c>
      <c r="L337" t="s">
        <v>72</v>
      </c>
      <c r="M337" t="s">
        <v>72</v>
      </c>
      <c r="N337" t="s">
        <v>20</v>
      </c>
      <c r="O337" t="s">
        <v>42</v>
      </c>
      <c r="P337" t="s">
        <v>207</v>
      </c>
      <c r="Q337" t="s">
        <v>220</v>
      </c>
      <c r="R337" t="s">
        <v>198</v>
      </c>
      <c r="S337" t="s">
        <v>199</v>
      </c>
      <c r="T337" t="s">
        <v>44</v>
      </c>
    </row>
    <row r="338" spans="1:20" x14ac:dyDescent="0.2">
      <c r="A338" t="s">
        <v>194</v>
      </c>
      <c r="B338" t="s">
        <v>18</v>
      </c>
      <c r="C338" t="s">
        <v>19</v>
      </c>
      <c r="D338" s="21">
        <v>46140</v>
      </c>
      <c r="E338">
        <v>196</v>
      </c>
      <c r="F338">
        <v>231</v>
      </c>
      <c r="G338" s="28">
        <f>IF(ISNUMBER(H338),AVERAGE(H338:I338),AVERAGE(E338:F338))/700</f>
        <v>0.30499999999999999</v>
      </c>
      <c r="J338">
        <v>2026</v>
      </c>
      <c r="K338" t="s">
        <v>67</v>
      </c>
      <c r="L338" t="s">
        <v>72</v>
      </c>
      <c r="M338" t="s">
        <v>72</v>
      </c>
      <c r="N338" t="s">
        <v>20</v>
      </c>
      <c r="O338" t="s">
        <v>42</v>
      </c>
      <c r="P338" t="s">
        <v>222</v>
      </c>
      <c r="Q338" t="s">
        <v>220</v>
      </c>
      <c r="R338" t="s">
        <v>198</v>
      </c>
      <c r="S338" t="s">
        <v>199</v>
      </c>
      <c r="T338" t="s">
        <v>44</v>
      </c>
    </row>
    <row r="339" spans="1:20" x14ac:dyDescent="0.2">
      <c r="A339" t="s">
        <v>194</v>
      </c>
      <c r="B339" t="s">
        <v>18</v>
      </c>
      <c r="C339" t="s">
        <v>19</v>
      </c>
      <c r="D339" s="21">
        <v>46140</v>
      </c>
      <c r="E339">
        <v>196</v>
      </c>
      <c r="F339">
        <v>231</v>
      </c>
      <c r="G339" s="28">
        <f>IF(ISNUMBER(H339),AVERAGE(H339:I339),AVERAGE(E339:F339))/700</f>
        <v>0.30499999999999999</v>
      </c>
      <c r="J339">
        <v>2026</v>
      </c>
      <c r="K339" t="s">
        <v>64</v>
      </c>
      <c r="L339" t="s">
        <v>72</v>
      </c>
      <c r="M339" t="s">
        <v>72</v>
      </c>
      <c r="N339" t="s">
        <v>20</v>
      </c>
      <c r="O339" t="s">
        <v>42</v>
      </c>
      <c r="P339" t="s">
        <v>223</v>
      </c>
      <c r="Q339" t="s">
        <v>220</v>
      </c>
      <c r="R339" t="s">
        <v>198</v>
      </c>
      <c r="S339" t="s">
        <v>199</v>
      </c>
      <c r="T339" t="s">
        <v>44</v>
      </c>
    </row>
    <row r="340" spans="1:20" hidden="1" x14ac:dyDescent="0.2">
      <c r="A340" t="s">
        <v>194</v>
      </c>
      <c r="B340" t="s">
        <v>18</v>
      </c>
      <c r="C340" t="s">
        <v>227</v>
      </c>
      <c r="D340" s="21">
        <v>46140</v>
      </c>
      <c r="E340">
        <v>275</v>
      </c>
      <c r="F340">
        <v>275</v>
      </c>
      <c r="G340" s="28">
        <f>IF(ISNUMBER(H340),AVERAGE(H340:I340),AVERAGE(E340:F340))/700</f>
        <v>0.39285714285714285</v>
      </c>
      <c r="J340">
        <v>2026</v>
      </c>
      <c r="K340" t="s">
        <v>68</v>
      </c>
      <c r="L340" t="s">
        <v>72</v>
      </c>
      <c r="M340" t="s">
        <v>72</v>
      </c>
      <c r="N340" t="s">
        <v>20</v>
      </c>
      <c r="O340" t="s">
        <v>42</v>
      </c>
      <c r="Q340" t="s">
        <v>220</v>
      </c>
      <c r="R340" t="s">
        <v>198</v>
      </c>
      <c r="S340" t="s">
        <v>199</v>
      </c>
      <c r="T340" t="s">
        <v>44</v>
      </c>
    </row>
    <row r="341" spans="1:20" hidden="1" x14ac:dyDescent="0.2">
      <c r="A341" t="s">
        <v>194</v>
      </c>
      <c r="B341" t="s">
        <v>18</v>
      </c>
      <c r="C341" t="s">
        <v>228</v>
      </c>
      <c r="D341" s="21">
        <v>46140</v>
      </c>
      <c r="E341">
        <v>275</v>
      </c>
      <c r="F341">
        <v>275</v>
      </c>
      <c r="G341" s="28">
        <f>IF(ISNUMBER(H341),AVERAGE(H341:I341),AVERAGE(E341:F341))/700</f>
        <v>0.39285714285714285</v>
      </c>
      <c r="J341">
        <v>2026</v>
      </c>
      <c r="K341" t="s">
        <v>68</v>
      </c>
      <c r="L341" t="s">
        <v>72</v>
      </c>
      <c r="M341" t="s">
        <v>72</v>
      </c>
      <c r="N341" t="s">
        <v>20</v>
      </c>
      <c r="O341" t="s">
        <v>42</v>
      </c>
      <c r="Q341" t="s">
        <v>220</v>
      </c>
      <c r="R341" t="s">
        <v>198</v>
      </c>
      <c r="S341" t="s">
        <v>199</v>
      </c>
      <c r="T341" t="s">
        <v>44</v>
      </c>
    </row>
    <row r="342" spans="1:20" hidden="1" x14ac:dyDescent="0.2">
      <c r="A342" t="s">
        <v>194</v>
      </c>
      <c r="B342" t="s">
        <v>18</v>
      </c>
      <c r="C342" t="s">
        <v>216</v>
      </c>
      <c r="D342" s="21">
        <v>46141</v>
      </c>
      <c r="E342">
        <v>182</v>
      </c>
      <c r="F342">
        <v>200</v>
      </c>
      <c r="G342" s="28">
        <f>IF(ISNUMBER(H342),AVERAGE(H342:I342),AVERAGE(E342:F342))/700</f>
        <v>0.27285714285714285</v>
      </c>
      <c r="J342">
        <v>2026</v>
      </c>
      <c r="K342" t="s">
        <v>217</v>
      </c>
      <c r="L342" t="s">
        <v>72</v>
      </c>
      <c r="M342" t="s">
        <v>72</v>
      </c>
      <c r="N342" t="s">
        <v>20</v>
      </c>
      <c r="O342" t="s">
        <v>221</v>
      </c>
      <c r="P342" t="s">
        <v>77</v>
      </c>
      <c r="Q342" t="s">
        <v>220</v>
      </c>
      <c r="R342" t="s">
        <v>198</v>
      </c>
      <c r="S342" t="s">
        <v>199</v>
      </c>
      <c r="T342" t="s">
        <v>44</v>
      </c>
    </row>
    <row r="343" spans="1:20" x14ac:dyDescent="0.2">
      <c r="A343" t="s">
        <v>194</v>
      </c>
      <c r="B343" t="s">
        <v>18</v>
      </c>
      <c r="C343" t="s">
        <v>19</v>
      </c>
      <c r="D343" s="21">
        <v>46141</v>
      </c>
      <c r="E343">
        <v>182</v>
      </c>
      <c r="F343">
        <v>224</v>
      </c>
      <c r="G343" s="28">
        <f>IF(ISNUMBER(H343),AVERAGE(H343:I343),AVERAGE(E343:F343))/700</f>
        <v>0.28999999999999998</v>
      </c>
      <c r="J343">
        <v>2026</v>
      </c>
      <c r="K343" t="s">
        <v>64</v>
      </c>
      <c r="L343" t="s">
        <v>72</v>
      </c>
      <c r="M343" t="s">
        <v>72</v>
      </c>
      <c r="N343" t="s">
        <v>20</v>
      </c>
      <c r="O343" t="s">
        <v>221</v>
      </c>
      <c r="P343" t="s">
        <v>77</v>
      </c>
      <c r="Q343" t="s">
        <v>220</v>
      </c>
      <c r="R343" t="s">
        <v>198</v>
      </c>
      <c r="S343" t="s">
        <v>199</v>
      </c>
      <c r="T343" t="s">
        <v>44</v>
      </c>
    </row>
    <row r="344" spans="1:20" x14ac:dyDescent="0.2">
      <c r="A344" t="s">
        <v>194</v>
      </c>
      <c r="B344" t="s">
        <v>18</v>
      </c>
      <c r="C344" t="s">
        <v>19</v>
      </c>
      <c r="D344" s="21">
        <v>46141</v>
      </c>
      <c r="E344">
        <v>182</v>
      </c>
      <c r="F344">
        <v>224</v>
      </c>
      <c r="G344" s="28">
        <f>IF(ISNUMBER(H344),AVERAGE(H344:I344),AVERAGE(E344:F344))/700</f>
        <v>0.28999999999999998</v>
      </c>
      <c r="J344">
        <v>2026</v>
      </c>
      <c r="K344" t="s">
        <v>67</v>
      </c>
      <c r="L344" t="s">
        <v>72</v>
      </c>
      <c r="M344" t="s">
        <v>72</v>
      </c>
      <c r="N344" t="s">
        <v>20</v>
      </c>
      <c r="O344" t="s">
        <v>221</v>
      </c>
      <c r="P344" t="s">
        <v>77</v>
      </c>
      <c r="Q344" t="s">
        <v>220</v>
      </c>
      <c r="R344" t="s">
        <v>198</v>
      </c>
      <c r="S344" t="s">
        <v>199</v>
      </c>
      <c r="T344" t="s">
        <v>44</v>
      </c>
    </row>
    <row r="345" spans="1:20" x14ac:dyDescent="0.2">
      <c r="A345" t="s">
        <v>194</v>
      </c>
      <c r="B345" t="s">
        <v>18</v>
      </c>
      <c r="C345" t="s">
        <v>19</v>
      </c>
      <c r="D345" s="21">
        <v>46141</v>
      </c>
      <c r="E345">
        <v>182</v>
      </c>
      <c r="F345">
        <v>224</v>
      </c>
      <c r="G345" s="28">
        <f>IF(ISNUMBER(H345),AVERAGE(H345:I345),AVERAGE(E345:F345))/700</f>
        <v>0.28999999999999998</v>
      </c>
      <c r="J345">
        <v>2026</v>
      </c>
      <c r="K345" t="s">
        <v>68</v>
      </c>
      <c r="L345" t="s">
        <v>72</v>
      </c>
      <c r="M345" t="s">
        <v>72</v>
      </c>
      <c r="N345" t="s">
        <v>20</v>
      </c>
      <c r="O345" t="s">
        <v>221</v>
      </c>
      <c r="P345" t="s">
        <v>77</v>
      </c>
      <c r="Q345" t="s">
        <v>220</v>
      </c>
      <c r="R345" t="s">
        <v>198</v>
      </c>
      <c r="S345" t="s">
        <v>199</v>
      </c>
      <c r="T345" t="s">
        <v>44</v>
      </c>
    </row>
    <row r="346" spans="1:20" hidden="1" x14ac:dyDescent="0.2">
      <c r="A346" t="s">
        <v>194</v>
      </c>
      <c r="B346" t="s">
        <v>18</v>
      </c>
      <c r="C346" t="s">
        <v>227</v>
      </c>
      <c r="D346" s="21">
        <v>46141</v>
      </c>
      <c r="E346">
        <v>275</v>
      </c>
      <c r="F346">
        <v>275</v>
      </c>
      <c r="G346" s="28">
        <f>IF(ISNUMBER(H346),AVERAGE(H346:I346),AVERAGE(E346:F346))/700</f>
        <v>0.39285714285714285</v>
      </c>
      <c r="J346">
        <v>2026</v>
      </c>
      <c r="K346" t="s">
        <v>68</v>
      </c>
      <c r="L346" t="s">
        <v>72</v>
      </c>
      <c r="M346" t="s">
        <v>72</v>
      </c>
      <c r="N346" t="s">
        <v>20</v>
      </c>
      <c r="O346" t="s">
        <v>221</v>
      </c>
      <c r="Q346" t="s">
        <v>220</v>
      </c>
      <c r="R346" t="s">
        <v>198</v>
      </c>
      <c r="S346" t="s">
        <v>199</v>
      </c>
      <c r="T346" t="s">
        <v>44</v>
      </c>
    </row>
    <row r="347" spans="1:20" hidden="1" x14ac:dyDescent="0.2">
      <c r="A347" t="s">
        <v>194</v>
      </c>
      <c r="B347" t="s">
        <v>18</v>
      </c>
      <c r="C347" t="s">
        <v>228</v>
      </c>
      <c r="D347" s="21">
        <v>46141</v>
      </c>
      <c r="E347">
        <v>275</v>
      </c>
      <c r="F347">
        <v>275</v>
      </c>
      <c r="G347" s="28">
        <f>IF(ISNUMBER(H347),AVERAGE(H347:I347),AVERAGE(E347:F347))/700</f>
        <v>0.39285714285714285</v>
      </c>
      <c r="J347">
        <v>2026</v>
      </c>
      <c r="K347" t="s">
        <v>68</v>
      </c>
      <c r="L347" t="s">
        <v>72</v>
      </c>
      <c r="M347" t="s">
        <v>72</v>
      </c>
      <c r="N347" t="s">
        <v>20</v>
      </c>
      <c r="O347" t="s">
        <v>221</v>
      </c>
      <c r="Q347" t="s">
        <v>220</v>
      </c>
      <c r="R347" t="s">
        <v>198</v>
      </c>
      <c r="S347" t="s">
        <v>199</v>
      </c>
      <c r="T347" t="s">
        <v>44</v>
      </c>
    </row>
    <row r="348" spans="1:20" hidden="1" x14ac:dyDescent="0.2">
      <c r="A348" t="s">
        <v>194</v>
      </c>
      <c r="B348" t="s">
        <v>18</v>
      </c>
      <c r="C348" t="s">
        <v>216</v>
      </c>
      <c r="D348" s="21">
        <v>46142</v>
      </c>
      <c r="E348">
        <v>182</v>
      </c>
      <c r="F348">
        <v>200</v>
      </c>
      <c r="G348" s="28">
        <f>IF(ISNUMBER(H348),AVERAGE(H348:I348),AVERAGE(E348:F348))/700</f>
        <v>0.27285714285714285</v>
      </c>
      <c r="J348">
        <v>2026</v>
      </c>
      <c r="K348" t="s">
        <v>217</v>
      </c>
      <c r="L348" t="s">
        <v>218</v>
      </c>
      <c r="M348" t="s">
        <v>72</v>
      </c>
      <c r="N348" t="s">
        <v>20</v>
      </c>
      <c r="O348" t="s">
        <v>219</v>
      </c>
      <c r="P348" t="s">
        <v>77</v>
      </c>
      <c r="Q348" t="s">
        <v>220</v>
      </c>
      <c r="R348" t="s">
        <v>198</v>
      </c>
      <c r="S348" t="s">
        <v>199</v>
      </c>
      <c r="T348" t="s">
        <v>44</v>
      </c>
    </row>
    <row r="349" spans="1:20" x14ac:dyDescent="0.2">
      <c r="A349" t="s">
        <v>194</v>
      </c>
      <c r="B349" t="s">
        <v>18</v>
      </c>
      <c r="C349" t="s">
        <v>19</v>
      </c>
      <c r="D349" s="21">
        <v>46142</v>
      </c>
      <c r="E349">
        <v>182</v>
      </c>
      <c r="F349">
        <v>210</v>
      </c>
      <c r="G349" s="28">
        <f>IF(ISNUMBER(H349),AVERAGE(H349:I349),AVERAGE(E349:F349))/700</f>
        <v>0.28000000000000003</v>
      </c>
      <c r="J349">
        <v>2026</v>
      </c>
      <c r="K349" t="s">
        <v>68</v>
      </c>
      <c r="L349" t="s">
        <v>218</v>
      </c>
      <c r="M349" t="s">
        <v>72</v>
      </c>
      <c r="N349" t="s">
        <v>20</v>
      </c>
      <c r="O349" t="s">
        <v>219</v>
      </c>
      <c r="P349" t="s">
        <v>77</v>
      </c>
      <c r="Q349" t="s">
        <v>220</v>
      </c>
      <c r="R349" t="s">
        <v>198</v>
      </c>
      <c r="S349" t="s">
        <v>199</v>
      </c>
      <c r="T349" t="s">
        <v>44</v>
      </c>
    </row>
    <row r="350" spans="1:20" x14ac:dyDescent="0.2">
      <c r="A350" t="s">
        <v>194</v>
      </c>
      <c r="B350" t="s">
        <v>18</v>
      </c>
      <c r="C350" t="s">
        <v>19</v>
      </c>
      <c r="D350" s="21">
        <v>46142</v>
      </c>
      <c r="E350">
        <v>182</v>
      </c>
      <c r="F350">
        <v>210</v>
      </c>
      <c r="G350" s="28">
        <f>IF(ISNUMBER(H350),AVERAGE(H350:I350),AVERAGE(E350:F350))/700</f>
        <v>0.28000000000000003</v>
      </c>
      <c r="J350">
        <v>2026</v>
      </c>
      <c r="K350" t="s">
        <v>64</v>
      </c>
      <c r="L350" t="s">
        <v>218</v>
      </c>
      <c r="M350" t="s">
        <v>72</v>
      </c>
      <c r="N350" t="s">
        <v>20</v>
      </c>
      <c r="O350" t="s">
        <v>219</v>
      </c>
      <c r="P350" t="s">
        <v>77</v>
      </c>
      <c r="Q350" t="s">
        <v>220</v>
      </c>
      <c r="R350" t="s">
        <v>198</v>
      </c>
      <c r="S350" t="s">
        <v>199</v>
      </c>
      <c r="T350" t="s">
        <v>44</v>
      </c>
    </row>
    <row r="351" spans="1:20" x14ac:dyDescent="0.2">
      <c r="A351" t="s">
        <v>194</v>
      </c>
      <c r="B351" t="s">
        <v>18</v>
      </c>
      <c r="C351" t="s">
        <v>19</v>
      </c>
      <c r="D351" s="21">
        <v>46142</v>
      </c>
      <c r="E351">
        <v>182</v>
      </c>
      <c r="F351">
        <v>210</v>
      </c>
      <c r="G351" s="28">
        <f>IF(ISNUMBER(H351),AVERAGE(H351:I351),AVERAGE(E351:F351))/700</f>
        <v>0.28000000000000003</v>
      </c>
      <c r="J351">
        <v>2026</v>
      </c>
      <c r="K351" t="s">
        <v>67</v>
      </c>
      <c r="L351" t="s">
        <v>218</v>
      </c>
      <c r="M351" t="s">
        <v>72</v>
      </c>
      <c r="N351" t="s">
        <v>20</v>
      </c>
      <c r="O351" t="s">
        <v>219</v>
      </c>
      <c r="P351" t="s">
        <v>77</v>
      </c>
      <c r="Q351" t="s">
        <v>220</v>
      </c>
      <c r="R351" t="s">
        <v>198</v>
      </c>
      <c r="S351" t="s">
        <v>199</v>
      </c>
      <c r="T351" t="s">
        <v>44</v>
      </c>
    </row>
    <row r="352" spans="1:20" hidden="1" x14ac:dyDescent="0.2">
      <c r="A352" t="s">
        <v>194</v>
      </c>
      <c r="B352" t="s">
        <v>18</v>
      </c>
      <c r="C352" t="s">
        <v>216</v>
      </c>
      <c r="D352" s="21">
        <v>46143</v>
      </c>
      <c r="E352">
        <v>168</v>
      </c>
      <c r="F352">
        <v>182</v>
      </c>
      <c r="G352" s="28">
        <f>IF(ISNUMBER(H352),AVERAGE(H352:I352),AVERAGE(E352:F352))/700</f>
        <v>0.25</v>
      </c>
      <c r="J352">
        <v>2026</v>
      </c>
      <c r="K352" t="s">
        <v>217</v>
      </c>
      <c r="L352" t="s">
        <v>229</v>
      </c>
      <c r="M352" t="s">
        <v>72</v>
      </c>
      <c r="N352" t="s">
        <v>20</v>
      </c>
      <c r="O352" t="s">
        <v>230</v>
      </c>
      <c r="P352" t="s">
        <v>152</v>
      </c>
      <c r="Q352" t="s">
        <v>49</v>
      </c>
      <c r="R352" t="s">
        <v>198</v>
      </c>
      <c r="S352" t="s">
        <v>199</v>
      </c>
      <c r="T352" t="s">
        <v>44</v>
      </c>
    </row>
    <row r="353" spans="1:20" x14ac:dyDescent="0.2">
      <c r="A353" t="s">
        <v>194</v>
      </c>
      <c r="B353" t="s">
        <v>18</v>
      </c>
      <c r="C353" t="s">
        <v>19</v>
      </c>
      <c r="D353" s="21">
        <v>46143</v>
      </c>
      <c r="E353">
        <v>182</v>
      </c>
      <c r="F353">
        <v>205</v>
      </c>
      <c r="G353" s="28">
        <f>IF(ISNUMBER(H353),AVERAGE(H353:I353),AVERAGE(E353:F353))/700</f>
        <v>0.27642857142857141</v>
      </c>
      <c r="J353">
        <v>2026</v>
      </c>
      <c r="K353" t="s">
        <v>68</v>
      </c>
      <c r="L353" t="s">
        <v>229</v>
      </c>
      <c r="M353" t="s">
        <v>72</v>
      </c>
      <c r="N353" t="s">
        <v>20</v>
      </c>
      <c r="O353" t="s">
        <v>230</v>
      </c>
      <c r="P353" t="s">
        <v>233</v>
      </c>
      <c r="Q353" t="s">
        <v>49</v>
      </c>
      <c r="R353" t="s">
        <v>198</v>
      </c>
      <c r="S353" t="s">
        <v>199</v>
      </c>
      <c r="T353" t="s">
        <v>44</v>
      </c>
    </row>
    <row r="354" spans="1:20" x14ac:dyDescent="0.2">
      <c r="A354" t="s">
        <v>194</v>
      </c>
      <c r="B354" t="s">
        <v>18</v>
      </c>
      <c r="C354" t="s">
        <v>19</v>
      </c>
      <c r="D354" s="21">
        <v>46143</v>
      </c>
      <c r="E354">
        <v>182</v>
      </c>
      <c r="F354">
        <v>205</v>
      </c>
      <c r="G354" s="28">
        <f>IF(ISNUMBER(H354),AVERAGE(H354:I354),AVERAGE(E354:F354))/700</f>
        <v>0.27642857142857141</v>
      </c>
      <c r="J354">
        <v>2026</v>
      </c>
      <c r="K354" t="s">
        <v>64</v>
      </c>
      <c r="L354" t="s">
        <v>229</v>
      </c>
      <c r="M354" t="s">
        <v>72</v>
      </c>
      <c r="N354" t="s">
        <v>20</v>
      </c>
      <c r="O354" t="s">
        <v>230</v>
      </c>
      <c r="P354" t="s">
        <v>231</v>
      </c>
      <c r="Q354" t="s">
        <v>49</v>
      </c>
      <c r="R354" t="s">
        <v>198</v>
      </c>
      <c r="S354" t="s">
        <v>199</v>
      </c>
      <c r="T354" t="s">
        <v>44</v>
      </c>
    </row>
    <row r="355" spans="1:20" x14ac:dyDescent="0.2">
      <c r="A355" t="s">
        <v>194</v>
      </c>
      <c r="B355" t="s">
        <v>18</v>
      </c>
      <c r="C355" t="s">
        <v>19</v>
      </c>
      <c r="D355" s="21">
        <v>46143</v>
      </c>
      <c r="E355">
        <v>182</v>
      </c>
      <c r="F355">
        <v>205</v>
      </c>
      <c r="G355" s="28">
        <f>IF(ISNUMBER(H355),AVERAGE(H355:I355),AVERAGE(E355:F355))/700</f>
        <v>0.27642857142857141</v>
      </c>
      <c r="J355">
        <v>2026</v>
      </c>
      <c r="K355" t="s">
        <v>67</v>
      </c>
      <c r="L355" t="s">
        <v>229</v>
      </c>
      <c r="M355" t="s">
        <v>72</v>
      </c>
      <c r="N355" t="s">
        <v>20</v>
      </c>
      <c r="O355" t="s">
        <v>230</v>
      </c>
      <c r="P355" t="s">
        <v>232</v>
      </c>
      <c r="Q355" t="s">
        <v>49</v>
      </c>
      <c r="R355" t="s">
        <v>198</v>
      </c>
      <c r="S355" t="s">
        <v>199</v>
      </c>
      <c r="T355" t="s">
        <v>44</v>
      </c>
    </row>
    <row r="356" spans="1:20" hidden="1" x14ac:dyDescent="0.2">
      <c r="A356" t="s">
        <v>194</v>
      </c>
      <c r="B356" t="s">
        <v>18</v>
      </c>
      <c r="C356" t="s">
        <v>227</v>
      </c>
      <c r="D356" s="21">
        <v>46143</v>
      </c>
      <c r="E356">
        <v>220</v>
      </c>
      <c r="F356">
        <v>240</v>
      </c>
      <c r="G356" s="28">
        <f>IF(ISNUMBER(H356),AVERAGE(H356:I356),AVERAGE(E356:F356))/700</f>
        <v>0.32857142857142857</v>
      </c>
      <c r="J356">
        <v>2026</v>
      </c>
      <c r="K356" t="s">
        <v>68</v>
      </c>
      <c r="L356" t="s">
        <v>229</v>
      </c>
      <c r="M356" t="s">
        <v>72</v>
      </c>
      <c r="N356" t="s">
        <v>20</v>
      </c>
      <c r="O356" t="s">
        <v>230</v>
      </c>
      <c r="Q356" t="s">
        <v>49</v>
      </c>
      <c r="R356" t="s">
        <v>198</v>
      </c>
      <c r="S356" t="s">
        <v>199</v>
      </c>
      <c r="T356" t="s">
        <v>44</v>
      </c>
    </row>
    <row r="357" spans="1:20" hidden="1" x14ac:dyDescent="0.2">
      <c r="A357" t="s">
        <v>194</v>
      </c>
      <c r="B357" t="s">
        <v>18</v>
      </c>
      <c r="C357" t="s">
        <v>228</v>
      </c>
      <c r="D357" s="21">
        <v>46143</v>
      </c>
      <c r="E357">
        <v>240</v>
      </c>
      <c r="G357" s="28">
        <f>IF(ISNUMBER(H357),AVERAGE(H357:I357),AVERAGE(E357:F357))/700</f>
        <v>0.34285714285714286</v>
      </c>
      <c r="J357">
        <v>2026</v>
      </c>
      <c r="K357" t="s">
        <v>68</v>
      </c>
      <c r="L357" t="s">
        <v>229</v>
      </c>
      <c r="M357" t="s">
        <v>72</v>
      </c>
      <c r="N357" t="s">
        <v>20</v>
      </c>
      <c r="O357" t="s">
        <v>230</v>
      </c>
      <c r="Q357" t="s">
        <v>49</v>
      </c>
      <c r="R357" t="s">
        <v>198</v>
      </c>
      <c r="S357" t="s">
        <v>199</v>
      </c>
      <c r="T357" t="s">
        <v>44</v>
      </c>
    </row>
    <row r="358" spans="1:20" hidden="1" x14ac:dyDescent="0.2">
      <c r="A358" t="s">
        <v>194</v>
      </c>
      <c r="B358" t="s">
        <v>18</v>
      </c>
      <c r="C358" t="s">
        <v>216</v>
      </c>
      <c r="D358" s="21">
        <v>46146</v>
      </c>
      <c r="E358">
        <v>160</v>
      </c>
      <c r="F358">
        <v>175</v>
      </c>
      <c r="G358" s="28">
        <f>IF(ISNUMBER(H358),AVERAGE(H358:I358),AVERAGE(E358:F358))/700</f>
        <v>0.2392857142857143</v>
      </c>
      <c r="J358">
        <v>2026</v>
      </c>
      <c r="K358" t="s">
        <v>217</v>
      </c>
      <c r="L358" t="s">
        <v>234</v>
      </c>
      <c r="M358" t="s">
        <v>72</v>
      </c>
      <c r="N358" t="s">
        <v>20</v>
      </c>
      <c r="O358" t="s">
        <v>70</v>
      </c>
      <c r="Q358" t="s">
        <v>235</v>
      </c>
      <c r="R358" t="s">
        <v>198</v>
      </c>
      <c r="S358" t="s">
        <v>199</v>
      </c>
      <c r="T358" t="s">
        <v>44</v>
      </c>
    </row>
    <row r="359" spans="1:20" x14ac:dyDescent="0.2">
      <c r="A359" t="s">
        <v>194</v>
      </c>
      <c r="B359" t="s">
        <v>18</v>
      </c>
      <c r="C359" t="s">
        <v>19</v>
      </c>
      <c r="D359" s="21">
        <v>46146</v>
      </c>
      <c r="E359">
        <v>175</v>
      </c>
      <c r="F359">
        <v>187</v>
      </c>
      <c r="G359" s="28">
        <f>IF(ISNUMBER(H359),AVERAGE(H359:I359),AVERAGE(E359:F359))/700</f>
        <v>0.25857142857142856</v>
      </c>
      <c r="J359">
        <v>2026</v>
      </c>
      <c r="K359" t="s">
        <v>64</v>
      </c>
      <c r="L359" t="s">
        <v>234</v>
      </c>
      <c r="M359" t="s">
        <v>72</v>
      </c>
      <c r="N359" t="s">
        <v>20</v>
      </c>
      <c r="O359" t="s">
        <v>70</v>
      </c>
      <c r="P359" t="s">
        <v>57</v>
      </c>
      <c r="Q359" t="s">
        <v>235</v>
      </c>
      <c r="R359" t="s">
        <v>198</v>
      </c>
      <c r="S359" t="s">
        <v>199</v>
      </c>
      <c r="T359" t="s">
        <v>44</v>
      </c>
    </row>
    <row r="360" spans="1:20" x14ac:dyDescent="0.2">
      <c r="A360" t="s">
        <v>194</v>
      </c>
      <c r="B360" t="s">
        <v>18</v>
      </c>
      <c r="C360" t="s">
        <v>19</v>
      </c>
      <c r="D360" s="21">
        <v>46146</v>
      </c>
      <c r="E360">
        <v>175</v>
      </c>
      <c r="F360">
        <v>187</v>
      </c>
      <c r="G360" s="28">
        <f>IF(ISNUMBER(H360),AVERAGE(H360:I360),AVERAGE(E360:F360))/700</f>
        <v>0.25857142857142856</v>
      </c>
      <c r="J360">
        <v>2026</v>
      </c>
      <c r="K360" t="s">
        <v>68</v>
      </c>
      <c r="L360" t="s">
        <v>234</v>
      </c>
      <c r="M360" t="s">
        <v>72</v>
      </c>
      <c r="N360" t="s">
        <v>20</v>
      </c>
      <c r="O360" t="s">
        <v>70</v>
      </c>
      <c r="P360" t="s">
        <v>57</v>
      </c>
      <c r="Q360" t="s">
        <v>235</v>
      </c>
      <c r="R360" t="s">
        <v>198</v>
      </c>
      <c r="S360" t="s">
        <v>199</v>
      </c>
      <c r="T360" t="s">
        <v>44</v>
      </c>
    </row>
    <row r="361" spans="1:20" x14ac:dyDescent="0.2">
      <c r="A361" t="s">
        <v>194</v>
      </c>
      <c r="B361" t="s">
        <v>18</v>
      </c>
      <c r="C361" t="s">
        <v>19</v>
      </c>
      <c r="D361" s="21">
        <v>46146</v>
      </c>
      <c r="E361">
        <v>175</v>
      </c>
      <c r="F361">
        <v>187</v>
      </c>
      <c r="G361" s="28">
        <f>IF(ISNUMBER(H361),AVERAGE(H361:I361),AVERAGE(E361:F361))/700</f>
        <v>0.25857142857142856</v>
      </c>
      <c r="J361">
        <v>2026</v>
      </c>
      <c r="K361" t="s">
        <v>67</v>
      </c>
      <c r="L361" t="s">
        <v>234</v>
      </c>
      <c r="M361" t="s">
        <v>72</v>
      </c>
      <c r="N361" t="s">
        <v>20</v>
      </c>
      <c r="O361" t="s">
        <v>70</v>
      </c>
      <c r="P361" t="s">
        <v>57</v>
      </c>
      <c r="Q361" t="s">
        <v>235</v>
      </c>
      <c r="R361" t="s">
        <v>198</v>
      </c>
      <c r="S361" t="s">
        <v>199</v>
      </c>
      <c r="T361" t="s">
        <v>44</v>
      </c>
    </row>
    <row r="362" spans="1:20" hidden="1" x14ac:dyDescent="0.2">
      <c r="A362" t="s">
        <v>194</v>
      </c>
      <c r="B362" t="s">
        <v>18</v>
      </c>
      <c r="C362" t="s">
        <v>228</v>
      </c>
      <c r="D362" s="21">
        <v>46146</v>
      </c>
      <c r="E362">
        <v>230</v>
      </c>
      <c r="F362">
        <v>230</v>
      </c>
      <c r="G362" s="28">
        <f>IF(ISNUMBER(H362),AVERAGE(H362:I362),AVERAGE(E362:F362))/700</f>
        <v>0.32857142857142857</v>
      </c>
      <c r="J362">
        <v>2026</v>
      </c>
      <c r="K362" t="s">
        <v>68</v>
      </c>
      <c r="L362" t="s">
        <v>234</v>
      </c>
      <c r="M362" t="s">
        <v>72</v>
      </c>
      <c r="N362" t="s">
        <v>20</v>
      </c>
      <c r="O362" t="s">
        <v>70</v>
      </c>
      <c r="Q362" t="s">
        <v>235</v>
      </c>
      <c r="R362" t="s">
        <v>198</v>
      </c>
      <c r="S362" t="s">
        <v>199</v>
      </c>
      <c r="T362" t="s">
        <v>44</v>
      </c>
    </row>
    <row r="363" spans="1:20" hidden="1" x14ac:dyDescent="0.2">
      <c r="A363" t="s">
        <v>194</v>
      </c>
      <c r="B363" t="s">
        <v>18</v>
      </c>
      <c r="C363" t="s">
        <v>216</v>
      </c>
      <c r="D363" s="21">
        <v>46147</v>
      </c>
      <c r="E363">
        <v>160</v>
      </c>
      <c r="F363">
        <v>175</v>
      </c>
      <c r="G363" s="28">
        <f>IF(ISNUMBER(H363),AVERAGE(H363:I363),AVERAGE(E363:F363))/700</f>
        <v>0.2392857142857143</v>
      </c>
      <c r="J363">
        <v>2026</v>
      </c>
      <c r="K363" t="s">
        <v>217</v>
      </c>
      <c r="L363" t="s">
        <v>234</v>
      </c>
      <c r="M363" t="s">
        <v>69</v>
      </c>
      <c r="N363" t="s">
        <v>20</v>
      </c>
      <c r="O363" t="s">
        <v>236</v>
      </c>
      <c r="P363" t="s">
        <v>237</v>
      </c>
      <c r="Q363" t="s">
        <v>235</v>
      </c>
      <c r="R363" t="s">
        <v>198</v>
      </c>
      <c r="S363" t="s">
        <v>199</v>
      </c>
      <c r="T363" t="s">
        <v>44</v>
      </c>
    </row>
    <row r="364" spans="1:20" x14ac:dyDescent="0.2">
      <c r="A364" t="s">
        <v>194</v>
      </c>
      <c r="B364" t="s">
        <v>18</v>
      </c>
      <c r="C364" t="s">
        <v>19</v>
      </c>
      <c r="D364" s="21">
        <v>46147</v>
      </c>
      <c r="E364">
        <v>175</v>
      </c>
      <c r="F364">
        <v>182</v>
      </c>
      <c r="G364" s="28">
        <f>IF(ISNUMBER(H364),AVERAGE(H364:I364),AVERAGE(E364:F364))/700</f>
        <v>0.255</v>
      </c>
      <c r="J364">
        <v>2026</v>
      </c>
      <c r="K364" t="s">
        <v>68</v>
      </c>
      <c r="L364" t="s">
        <v>234</v>
      </c>
      <c r="M364" t="s">
        <v>69</v>
      </c>
      <c r="N364" t="s">
        <v>20</v>
      </c>
      <c r="O364" t="s">
        <v>236</v>
      </c>
      <c r="P364" t="s">
        <v>239</v>
      </c>
      <c r="Q364" t="s">
        <v>235</v>
      </c>
      <c r="R364" t="s">
        <v>198</v>
      </c>
      <c r="S364" t="s">
        <v>199</v>
      </c>
      <c r="T364" t="s">
        <v>44</v>
      </c>
    </row>
    <row r="365" spans="1:20" x14ac:dyDescent="0.2">
      <c r="A365" t="s">
        <v>194</v>
      </c>
      <c r="B365" t="s">
        <v>18</v>
      </c>
      <c r="C365" t="s">
        <v>19</v>
      </c>
      <c r="D365" s="21">
        <v>46147</v>
      </c>
      <c r="E365">
        <v>175</v>
      </c>
      <c r="F365">
        <v>182</v>
      </c>
      <c r="G365" s="28">
        <f>IF(ISNUMBER(H365),AVERAGE(H365:I365),AVERAGE(E365:F365))/700</f>
        <v>0.255</v>
      </c>
      <c r="J365">
        <v>2026</v>
      </c>
      <c r="K365" t="s">
        <v>64</v>
      </c>
      <c r="L365" t="s">
        <v>234</v>
      </c>
      <c r="M365" t="s">
        <v>69</v>
      </c>
      <c r="N365" t="s">
        <v>20</v>
      </c>
      <c r="O365" t="s">
        <v>236</v>
      </c>
      <c r="P365" t="s">
        <v>238</v>
      </c>
      <c r="Q365" t="s">
        <v>235</v>
      </c>
      <c r="R365" t="s">
        <v>198</v>
      </c>
      <c r="S365" t="s">
        <v>199</v>
      </c>
      <c r="T365" t="s">
        <v>44</v>
      </c>
    </row>
    <row r="366" spans="1:20" x14ac:dyDescent="0.2">
      <c r="A366" t="s">
        <v>194</v>
      </c>
      <c r="B366" t="s">
        <v>18</v>
      </c>
      <c r="C366" t="s">
        <v>19</v>
      </c>
      <c r="D366" s="21">
        <v>46147</v>
      </c>
      <c r="E366">
        <v>175</v>
      </c>
      <c r="F366">
        <v>184</v>
      </c>
      <c r="G366" s="28">
        <f>IF(ISNUMBER(H366),AVERAGE(H366:I366),AVERAGE(E366:F366))/700</f>
        <v>0.25642857142857145</v>
      </c>
      <c r="J366">
        <v>2026</v>
      </c>
      <c r="K366" t="s">
        <v>67</v>
      </c>
      <c r="L366" t="s">
        <v>234</v>
      </c>
      <c r="M366" t="s">
        <v>69</v>
      </c>
      <c r="N366" t="s">
        <v>20</v>
      </c>
      <c r="O366" t="s">
        <v>236</v>
      </c>
      <c r="P366" t="s">
        <v>240</v>
      </c>
      <c r="Q366" t="s">
        <v>235</v>
      </c>
      <c r="R366" t="s">
        <v>198</v>
      </c>
      <c r="S366" t="s">
        <v>199</v>
      </c>
      <c r="T366" t="s">
        <v>44</v>
      </c>
    </row>
    <row r="367" spans="1:20" hidden="1" x14ac:dyDescent="0.2">
      <c r="A367" t="s">
        <v>194</v>
      </c>
      <c r="B367" t="s">
        <v>18</v>
      </c>
      <c r="C367" t="s">
        <v>228</v>
      </c>
      <c r="D367" s="21">
        <v>46147</v>
      </c>
      <c r="E367">
        <v>230</v>
      </c>
      <c r="F367">
        <v>230</v>
      </c>
      <c r="G367" s="28">
        <f>IF(ISNUMBER(H367),AVERAGE(H367:I367),AVERAGE(E367:F367))/700</f>
        <v>0.32857142857142857</v>
      </c>
      <c r="J367">
        <v>2026</v>
      </c>
      <c r="K367" t="s">
        <v>68</v>
      </c>
      <c r="L367" t="s">
        <v>234</v>
      </c>
      <c r="M367" t="s">
        <v>69</v>
      </c>
      <c r="N367" t="s">
        <v>20</v>
      </c>
      <c r="O367" t="s">
        <v>236</v>
      </c>
      <c r="Q367" t="s">
        <v>235</v>
      </c>
      <c r="R367" t="s">
        <v>198</v>
      </c>
      <c r="S367" t="s">
        <v>199</v>
      </c>
      <c r="T367" t="s">
        <v>44</v>
      </c>
    </row>
    <row r="368" spans="1:20" hidden="1" x14ac:dyDescent="0.2">
      <c r="A368" t="s">
        <v>194</v>
      </c>
      <c r="B368" t="s">
        <v>18</v>
      </c>
      <c r="C368" t="s">
        <v>216</v>
      </c>
      <c r="D368" s="21">
        <v>46148</v>
      </c>
      <c r="E368">
        <v>140</v>
      </c>
      <c r="F368">
        <v>168</v>
      </c>
      <c r="G368" s="28">
        <f>IF(ISNUMBER(H368),AVERAGE(H368:I368),AVERAGE(E368:F368))/700</f>
        <v>0.22</v>
      </c>
      <c r="J368">
        <v>2026</v>
      </c>
      <c r="K368" t="s">
        <v>217</v>
      </c>
      <c r="L368" t="s">
        <v>234</v>
      </c>
      <c r="M368" t="s">
        <v>69</v>
      </c>
      <c r="N368" t="s">
        <v>20</v>
      </c>
      <c r="O368" t="s">
        <v>70</v>
      </c>
      <c r="P368" t="s">
        <v>237</v>
      </c>
      <c r="Q368" t="s">
        <v>235</v>
      </c>
      <c r="R368" t="s">
        <v>198</v>
      </c>
      <c r="S368" t="s">
        <v>199</v>
      </c>
      <c r="T368" t="s">
        <v>44</v>
      </c>
    </row>
    <row r="369" spans="1:20" x14ac:dyDescent="0.2">
      <c r="A369" t="s">
        <v>194</v>
      </c>
      <c r="B369" t="s">
        <v>18</v>
      </c>
      <c r="C369" t="s">
        <v>19</v>
      </c>
      <c r="D369" s="21">
        <v>46148</v>
      </c>
      <c r="E369">
        <v>168</v>
      </c>
      <c r="F369">
        <v>175</v>
      </c>
      <c r="G369" s="28">
        <f>IF(ISNUMBER(H369),AVERAGE(H369:I369),AVERAGE(E369:F369))/700</f>
        <v>0.245</v>
      </c>
      <c r="J369">
        <v>2026</v>
      </c>
      <c r="K369" t="s">
        <v>67</v>
      </c>
      <c r="L369" t="s">
        <v>234</v>
      </c>
      <c r="M369" t="s">
        <v>69</v>
      </c>
      <c r="N369" t="s">
        <v>20</v>
      </c>
      <c r="O369" t="s">
        <v>70</v>
      </c>
      <c r="P369" t="s">
        <v>241</v>
      </c>
      <c r="Q369" t="s">
        <v>235</v>
      </c>
      <c r="R369" t="s">
        <v>198</v>
      </c>
      <c r="S369" t="s">
        <v>199</v>
      </c>
      <c r="T369" t="s">
        <v>44</v>
      </c>
    </row>
    <row r="370" spans="1:20" x14ac:dyDescent="0.2">
      <c r="A370" t="s">
        <v>194</v>
      </c>
      <c r="B370" t="s">
        <v>18</v>
      </c>
      <c r="C370" t="s">
        <v>19</v>
      </c>
      <c r="D370" s="21">
        <v>46148</v>
      </c>
      <c r="E370">
        <v>168</v>
      </c>
      <c r="F370">
        <v>175</v>
      </c>
      <c r="G370" s="28">
        <f>IF(ISNUMBER(H370),AVERAGE(H370:I370),AVERAGE(E370:F370))/700</f>
        <v>0.245</v>
      </c>
      <c r="J370">
        <v>2026</v>
      </c>
      <c r="K370" t="s">
        <v>68</v>
      </c>
      <c r="L370" t="s">
        <v>234</v>
      </c>
      <c r="M370" t="s">
        <v>69</v>
      </c>
      <c r="N370" t="s">
        <v>20</v>
      </c>
      <c r="O370" t="s">
        <v>70</v>
      </c>
      <c r="P370" t="s">
        <v>243</v>
      </c>
      <c r="Q370" t="s">
        <v>235</v>
      </c>
      <c r="R370" t="s">
        <v>198</v>
      </c>
      <c r="S370" t="s">
        <v>199</v>
      </c>
      <c r="T370" t="s">
        <v>44</v>
      </c>
    </row>
    <row r="371" spans="1:20" x14ac:dyDescent="0.2">
      <c r="A371" t="s">
        <v>194</v>
      </c>
      <c r="B371" t="s">
        <v>18</v>
      </c>
      <c r="C371" t="s">
        <v>19</v>
      </c>
      <c r="D371" s="21">
        <v>46148</v>
      </c>
      <c r="E371">
        <v>168</v>
      </c>
      <c r="F371">
        <v>175</v>
      </c>
      <c r="G371" s="28">
        <f>IF(ISNUMBER(H371),AVERAGE(H371:I371),AVERAGE(E371:F371))/700</f>
        <v>0.245</v>
      </c>
      <c r="J371">
        <v>2026</v>
      </c>
      <c r="K371" t="s">
        <v>64</v>
      </c>
      <c r="L371" t="s">
        <v>234</v>
      </c>
      <c r="M371" t="s">
        <v>69</v>
      </c>
      <c r="N371" t="s">
        <v>20</v>
      </c>
      <c r="O371" t="s">
        <v>70</v>
      </c>
      <c r="P371" t="s">
        <v>242</v>
      </c>
      <c r="Q371" t="s">
        <v>235</v>
      </c>
      <c r="R371" t="s">
        <v>198</v>
      </c>
      <c r="S371" t="s">
        <v>199</v>
      </c>
      <c r="T371" t="s">
        <v>44</v>
      </c>
    </row>
    <row r="372" spans="1:20" hidden="1" x14ac:dyDescent="0.2">
      <c r="A372" t="s">
        <v>194</v>
      </c>
      <c r="B372" t="s">
        <v>18</v>
      </c>
      <c r="C372" t="s">
        <v>228</v>
      </c>
      <c r="D372" s="21">
        <v>46148</v>
      </c>
      <c r="E372">
        <v>200</v>
      </c>
      <c r="F372">
        <v>210</v>
      </c>
      <c r="G372" s="28">
        <f>IF(ISNUMBER(H372),AVERAGE(H372:I372),AVERAGE(E372:F372))/700</f>
        <v>0.29285714285714287</v>
      </c>
      <c r="J372">
        <v>2026</v>
      </c>
      <c r="K372" t="s">
        <v>68</v>
      </c>
      <c r="L372" t="s">
        <v>234</v>
      </c>
      <c r="M372" t="s">
        <v>69</v>
      </c>
      <c r="N372" t="s">
        <v>20</v>
      </c>
      <c r="O372" t="s">
        <v>70</v>
      </c>
      <c r="P372" t="s">
        <v>157</v>
      </c>
      <c r="Q372" t="s">
        <v>235</v>
      </c>
      <c r="R372" t="s">
        <v>198</v>
      </c>
      <c r="S372" t="s">
        <v>199</v>
      </c>
      <c r="T372" t="s">
        <v>44</v>
      </c>
    </row>
    <row r="373" spans="1:20" hidden="1" x14ac:dyDescent="0.2">
      <c r="A373" t="s">
        <v>194</v>
      </c>
      <c r="B373" t="s">
        <v>18</v>
      </c>
      <c r="C373" t="s">
        <v>227</v>
      </c>
      <c r="D373" s="21">
        <v>46148</v>
      </c>
      <c r="E373">
        <v>210</v>
      </c>
      <c r="F373">
        <v>210</v>
      </c>
      <c r="G373" s="28">
        <f>IF(ISNUMBER(H373),AVERAGE(H373:I373),AVERAGE(E373:F373))/700</f>
        <v>0.3</v>
      </c>
      <c r="J373">
        <v>2026</v>
      </c>
      <c r="K373" t="s">
        <v>68</v>
      </c>
      <c r="L373" t="s">
        <v>234</v>
      </c>
      <c r="M373" t="s">
        <v>69</v>
      </c>
      <c r="N373" t="s">
        <v>20</v>
      </c>
      <c r="O373" t="s">
        <v>70</v>
      </c>
      <c r="P373" t="s">
        <v>157</v>
      </c>
      <c r="Q373" t="s">
        <v>235</v>
      </c>
      <c r="R373" t="s">
        <v>198</v>
      </c>
      <c r="S373" t="s">
        <v>199</v>
      </c>
      <c r="T373" t="s">
        <v>44</v>
      </c>
    </row>
    <row r="374" spans="1:20" hidden="1" x14ac:dyDescent="0.2">
      <c r="A374" t="s">
        <v>194</v>
      </c>
      <c r="B374" t="s">
        <v>18</v>
      </c>
      <c r="C374" t="s">
        <v>216</v>
      </c>
      <c r="D374" s="21">
        <v>46149</v>
      </c>
      <c r="E374">
        <v>140</v>
      </c>
      <c r="F374">
        <v>168</v>
      </c>
      <c r="G374" s="28">
        <f>IF(ISNUMBER(H374),AVERAGE(H374:I374),AVERAGE(E374:F374))/700</f>
        <v>0.22</v>
      </c>
      <c r="J374">
        <v>2026</v>
      </c>
      <c r="K374" t="s">
        <v>217</v>
      </c>
      <c r="L374" t="s">
        <v>234</v>
      </c>
      <c r="M374" t="s">
        <v>69</v>
      </c>
      <c r="N374" t="s">
        <v>20</v>
      </c>
      <c r="O374" t="s">
        <v>244</v>
      </c>
      <c r="P374" t="s">
        <v>237</v>
      </c>
      <c r="Q374" t="s">
        <v>245</v>
      </c>
      <c r="R374" t="s">
        <v>198</v>
      </c>
      <c r="S374" t="s">
        <v>199</v>
      </c>
      <c r="T374" t="s">
        <v>44</v>
      </c>
    </row>
    <row r="375" spans="1:20" x14ac:dyDescent="0.2">
      <c r="A375" t="s">
        <v>194</v>
      </c>
      <c r="B375" t="s">
        <v>18</v>
      </c>
      <c r="C375" t="s">
        <v>19</v>
      </c>
      <c r="D375" s="21">
        <v>46149</v>
      </c>
      <c r="E375">
        <v>161</v>
      </c>
      <c r="F375">
        <v>175</v>
      </c>
      <c r="G375" s="28">
        <f>IF(ISNUMBER(H375),AVERAGE(H375:I375),AVERAGE(E375:F375))/700</f>
        <v>0.24</v>
      </c>
      <c r="J375">
        <v>2026</v>
      </c>
      <c r="K375" t="s">
        <v>64</v>
      </c>
      <c r="L375" t="s">
        <v>234</v>
      </c>
      <c r="M375" t="s">
        <v>69</v>
      </c>
      <c r="N375" t="s">
        <v>20</v>
      </c>
      <c r="O375" t="s">
        <v>244</v>
      </c>
      <c r="P375" t="s">
        <v>246</v>
      </c>
      <c r="Q375" t="s">
        <v>245</v>
      </c>
      <c r="R375" t="s">
        <v>198</v>
      </c>
      <c r="S375" t="s">
        <v>199</v>
      </c>
      <c r="T375" t="s">
        <v>44</v>
      </c>
    </row>
    <row r="376" spans="1:20" x14ac:dyDescent="0.2">
      <c r="A376" t="s">
        <v>194</v>
      </c>
      <c r="B376" t="s">
        <v>18</v>
      </c>
      <c r="C376" t="s">
        <v>19</v>
      </c>
      <c r="D376" s="21">
        <v>46149</v>
      </c>
      <c r="E376">
        <v>161</v>
      </c>
      <c r="F376">
        <v>175</v>
      </c>
      <c r="G376" s="28">
        <f>IF(ISNUMBER(H376),AVERAGE(H376:I376),AVERAGE(E376:F376))/700</f>
        <v>0.24</v>
      </c>
      <c r="J376">
        <v>2026</v>
      </c>
      <c r="K376" t="s">
        <v>68</v>
      </c>
      <c r="L376" t="s">
        <v>234</v>
      </c>
      <c r="M376" t="s">
        <v>69</v>
      </c>
      <c r="N376" t="s">
        <v>20</v>
      </c>
      <c r="O376" t="s">
        <v>244</v>
      </c>
      <c r="P376" t="s">
        <v>243</v>
      </c>
      <c r="Q376" t="s">
        <v>245</v>
      </c>
      <c r="R376" t="s">
        <v>198</v>
      </c>
      <c r="S376" t="s">
        <v>199</v>
      </c>
      <c r="T376" t="s">
        <v>44</v>
      </c>
    </row>
    <row r="377" spans="1:20" x14ac:dyDescent="0.2">
      <c r="A377" t="s">
        <v>194</v>
      </c>
      <c r="B377" t="s">
        <v>18</v>
      </c>
      <c r="C377" t="s">
        <v>19</v>
      </c>
      <c r="D377" s="21">
        <v>46149</v>
      </c>
      <c r="E377">
        <v>161</v>
      </c>
      <c r="F377">
        <v>175</v>
      </c>
      <c r="G377" s="28">
        <f>IF(ISNUMBER(H377),AVERAGE(H377:I377),AVERAGE(E377:F377))/700</f>
        <v>0.24</v>
      </c>
      <c r="J377">
        <v>2026</v>
      </c>
      <c r="K377" t="s">
        <v>67</v>
      </c>
      <c r="L377" t="s">
        <v>234</v>
      </c>
      <c r="M377" t="s">
        <v>69</v>
      </c>
      <c r="N377" t="s">
        <v>20</v>
      </c>
      <c r="O377" t="s">
        <v>244</v>
      </c>
      <c r="P377" t="s">
        <v>246</v>
      </c>
      <c r="Q377" t="s">
        <v>245</v>
      </c>
      <c r="R377" t="s">
        <v>198</v>
      </c>
      <c r="S377" t="s">
        <v>199</v>
      </c>
      <c r="T377" t="s">
        <v>44</v>
      </c>
    </row>
    <row r="378" spans="1:20" hidden="1" x14ac:dyDescent="0.2">
      <c r="A378" t="s">
        <v>194</v>
      </c>
      <c r="B378" t="s">
        <v>18</v>
      </c>
      <c r="C378" t="s">
        <v>228</v>
      </c>
      <c r="D378" s="21">
        <v>46149</v>
      </c>
      <c r="E378">
        <v>200</v>
      </c>
      <c r="F378">
        <v>210</v>
      </c>
      <c r="G378" s="28">
        <f>IF(ISNUMBER(H378),AVERAGE(H378:I378),AVERAGE(E378:F378))/700</f>
        <v>0.29285714285714287</v>
      </c>
      <c r="J378">
        <v>2026</v>
      </c>
      <c r="K378" t="s">
        <v>68</v>
      </c>
      <c r="L378" t="s">
        <v>234</v>
      </c>
      <c r="M378" t="s">
        <v>69</v>
      </c>
      <c r="N378" t="s">
        <v>20</v>
      </c>
      <c r="O378" t="s">
        <v>244</v>
      </c>
      <c r="P378" t="s">
        <v>157</v>
      </c>
      <c r="Q378" t="s">
        <v>245</v>
      </c>
      <c r="R378" t="s">
        <v>198</v>
      </c>
      <c r="S378" t="s">
        <v>199</v>
      </c>
      <c r="T378" t="s">
        <v>44</v>
      </c>
    </row>
    <row r="379" spans="1:20" hidden="1" x14ac:dyDescent="0.2">
      <c r="A379" t="s">
        <v>194</v>
      </c>
      <c r="B379" t="s">
        <v>18</v>
      </c>
      <c r="C379" t="s">
        <v>227</v>
      </c>
      <c r="D379" s="21">
        <v>46149</v>
      </c>
      <c r="E379">
        <v>210</v>
      </c>
      <c r="F379">
        <v>210</v>
      </c>
      <c r="G379" s="28">
        <f>IF(ISNUMBER(H379),AVERAGE(H379:I379),AVERAGE(E379:F379))/700</f>
        <v>0.3</v>
      </c>
      <c r="J379">
        <v>2026</v>
      </c>
      <c r="K379" t="s">
        <v>68</v>
      </c>
      <c r="L379" t="s">
        <v>234</v>
      </c>
      <c r="M379" t="s">
        <v>69</v>
      </c>
      <c r="N379" t="s">
        <v>20</v>
      </c>
      <c r="O379" t="s">
        <v>244</v>
      </c>
      <c r="P379" t="s">
        <v>157</v>
      </c>
      <c r="Q379" t="s">
        <v>245</v>
      </c>
      <c r="R379" t="s">
        <v>198</v>
      </c>
      <c r="S379" t="s">
        <v>199</v>
      </c>
      <c r="T379" t="s">
        <v>44</v>
      </c>
    </row>
    <row r="380" spans="1:20" hidden="1" x14ac:dyDescent="0.2">
      <c r="A380" t="s">
        <v>194</v>
      </c>
      <c r="B380" t="s">
        <v>18</v>
      </c>
      <c r="C380" t="s">
        <v>216</v>
      </c>
      <c r="D380" s="21">
        <v>46150</v>
      </c>
      <c r="E380">
        <v>140</v>
      </c>
      <c r="F380">
        <v>168</v>
      </c>
      <c r="G380" s="28">
        <f>IF(ISNUMBER(H380),AVERAGE(H380:I380),AVERAGE(E380:F380))/700</f>
        <v>0.22</v>
      </c>
      <c r="J380">
        <v>2026</v>
      </c>
      <c r="K380" t="s">
        <v>217</v>
      </c>
      <c r="L380" t="s">
        <v>234</v>
      </c>
      <c r="M380" t="s">
        <v>69</v>
      </c>
      <c r="N380" t="s">
        <v>20</v>
      </c>
      <c r="O380" t="s">
        <v>70</v>
      </c>
      <c r="P380" t="s">
        <v>255</v>
      </c>
      <c r="Q380" t="s">
        <v>235</v>
      </c>
      <c r="R380" t="s">
        <v>198</v>
      </c>
      <c r="S380" t="s">
        <v>199</v>
      </c>
      <c r="T380" t="s">
        <v>44</v>
      </c>
    </row>
    <row r="381" spans="1:20" x14ac:dyDescent="0.2">
      <c r="A381" t="s">
        <v>194</v>
      </c>
      <c r="B381" t="s">
        <v>18</v>
      </c>
      <c r="C381" t="s">
        <v>19</v>
      </c>
      <c r="D381" s="21">
        <v>46150</v>
      </c>
      <c r="E381">
        <v>154</v>
      </c>
      <c r="F381">
        <v>168</v>
      </c>
      <c r="G381" s="28">
        <f>IF(ISNUMBER(H381),AVERAGE(H381:I381),AVERAGE(E381:F381))/700</f>
        <v>0.23</v>
      </c>
      <c r="J381">
        <v>2026</v>
      </c>
      <c r="K381" t="s">
        <v>67</v>
      </c>
      <c r="L381" t="s">
        <v>234</v>
      </c>
      <c r="M381" t="s">
        <v>69</v>
      </c>
      <c r="N381" t="s">
        <v>20</v>
      </c>
      <c r="O381" t="s">
        <v>70</v>
      </c>
      <c r="P381" t="s">
        <v>246</v>
      </c>
      <c r="Q381" t="s">
        <v>235</v>
      </c>
      <c r="R381" t="s">
        <v>198</v>
      </c>
      <c r="S381" t="s">
        <v>199</v>
      </c>
      <c r="T381" t="s">
        <v>44</v>
      </c>
    </row>
    <row r="382" spans="1:20" x14ac:dyDescent="0.2">
      <c r="A382" t="s">
        <v>194</v>
      </c>
      <c r="B382" t="s">
        <v>18</v>
      </c>
      <c r="C382" t="s">
        <v>19</v>
      </c>
      <c r="D382" s="21">
        <v>46150</v>
      </c>
      <c r="E382">
        <v>154</v>
      </c>
      <c r="F382">
        <v>168</v>
      </c>
      <c r="G382" s="28">
        <f>IF(ISNUMBER(H382),AVERAGE(H382:I382),AVERAGE(E382:F382))/700</f>
        <v>0.23</v>
      </c>
      <c r="J382">
        <v>2026</v>
      </c>
      <c r="K382" t="s">
        <v>68</v>
      </c>
      <c r="L382" t="s">
        <v>234</v>
      </c>
      <c r="M382" t="s">
        <v>69</v>
      </c>
      <c r="N382" t="s">
        <v>20</v>
      </c>
      <c r="O382" t="s">
        <v>70</v>
      </c>
      <c r="P382" t="s">
        <v>243</v>
      </c>
      <c r="Q382" t="s">
        <v>235</v>
      </c>
      <c r="R382" t="s">
        <v>198</v>
      </c>
      <c r="S382" t="s">
        <v>199</v>
      </c>
      <c r="T382" t="s">
        <v>44</v>
      </c>
    </row>
    <row r="383" spans="1:20" x14ac:dyDescent="0.2">
      <c r="A383" t="s">
        <v>194</v>
      </c>
      <c r="B383" t="s">
        <v>18</v>
      </c>
      <c r="C383" t="s">
        <v>19</v>
      </c>
      <c r="D383" s="21">
        <v>46150</v>
      </c>
      <c r="E383">
        <v>154</v>
      </c>
      <c r="F383">
        <v>168</v>
      </c>
      <c r="G383" s="28">
        <f>IF(ISNUMBER(H383),AVERAGE(H383:I383),AVERAGE(E383:F383))/700</f>
        <v>0.23</v>
      </c>
      <c r="J383">
        <v>2026</v>
      </c>
      <c r="K383" t="s">
        <v>64</v>
      </c>
      <c r="L383" t="s">
        <v>234</v>
      </c>
      <c r="M383" t="s">
        <v>69</v>
      </c>
      <c r="N383" t="s">
        <v>20</v>
      </c>
      <c r="O383" t="s">
        <v>70</v>
      </c>
      <c r="P383" t="s">
        <v>246</v>
      </c>
      <c r="Q383" t="s">
        <v>235</v>
      </c>
      <c r="R383" t="s">
        <v>198</v>
      </c>
      <c r="S383" t="s">
        <v>199</v>
      </c>
      <c r="T383" t="s">
        <v>44</v>
      </c>
    </row>
    <row r="384" spans="1:20" hidden="1" x14ac:dyDescent="0.2">
      <c r="A384" t="s">
        <v>194</v>
      </c>
      <c r="B384" t="s">
        <v>18</v>
      </c>
      <c r="C384" t="s">
        <v>228</v>
      </c>
      <c r="D384" s="21">
        <v>46150</v>
      </c>
      <c r="E384">
        <v>200</v>
      </c>
      <c r="F384">
        <v>210</v>
      </c>
      <c r="G384" s="28">
        <f>IF(ISNUMBER(H384),AVERAGE(H384:I384),AVERAGE(E384:F384))/700</f>
        <v>0.29285714285714287</v>
      </c>
      <c r="J384">
        <v>2026</v>
      </c>
      <c r="K384" t="s">
        <v>68</v>
      </c>
      <c r="L384" t="s">
        <v>234</v>
      </c>
      <c r="M384" t="s">
        <v>69</v>
      </c>
      <c r="N384" t="s">
        <v>20</v>
      </c>
      <c r="O384" t="s">
        <v>70</v>
      </c>
      <c r="Q384" t="s">
        <v>235</v>
      </c>
      <c r="R384" t="s">
        <v>198</v>
      </c>
      <c r="S384" t="s">
        <v>199</v>
      </c>
      <c r="T384" t="s">
        <v>44</v>
      </c>
    </row>
    <row r="385" spans="1:20" hidden="1" x14ac:dyDescent="0.2">
      <c r="A385" t="s">
        <v>194</v>
      </c>
      <c r="B385" t="s">
        <v>18</v>
      </c>
      <c r="C385" t="s">
        <v>227</v>
      </c>
      <c r="D385" s="21">
        <v>46150</v>
      </c>
      <c r="E385">
        <v>210</v>
      </c>
      <c r="F385">
        <v>210</v>
      </c>
      <c r="G385" s="28">
        <f>IF(ISNUMBER(H385),AVERAGE(H385:I385),AVERAGE(E385:F385))/700</f>
        <v>0.3</v>
      </c>
      <c r="J385">
        <v>2026</v>
      </c>
      <c r="K385" t="s">
        <v>68</v>
      </c>
      <c r="L385" t="s">
        <v>234</v>
      </c>
      <c r="M385" t="s">
        <v>69</v>
      </c>
      <c r="N385" t="s">
        <v>20</v>
      </c>
      <c r="O385" t="s">
        <v>70</v>
      </c>
      <c r="P385" t="s">
        <v>157</v>
      </c>
      <c r="Q385" t="s">
        <v>235</v>
      </c>
      <c r="R385" t="s">
        <v>198</v>
      </c>
      <c r="S385" t="s">
        <v>199</v>
      </c>
      <c r="T385" t="s">
        <v>44</v>
      </c>
    </row>
    <row r="386" spans="1:20" hidden="1" x14ac:dyDescent="0.2">
      <c r="A386" t="s">
        <v>194</v>
      </c>
      <c r="B386" t="s">
        <v>18</v>
      </c>
      <c r="C386" t="s">
        <v>216</v>
      </c>
      <c r="D386" s="21">
        <v>46153</v>
      </c>
      <c r="E386">
        <v>140</v>
      </c>
      <c r="F386">
        <v>147</v>
      </c>
      <c r="G386" s="28">
        <f>IF(ISNUMBER(H386),AVERAGE(H386:I386),AVERAGE(E386:F386))/700</f>
        <v>0.20499999999999999</v>
      </c>
      <c r="J386">
        <v>2026</v>
      </c>
      <c r="K386" t="s">
        <v>217</v>
      </c>
      <c r="L386" t="s">
        <v>234</v>
      </c>
      <c r="M386" t="s">
        <v>72</v>
      </c>
      <c r="N386" t="s">
        <v>20</v>
      </c>
      <c r="O386" t="s">
        <v>132</v>
      </c>
      <c r="P386" t="s">
        <v>256</v>
      </c>
      <c r="Q386" t="s">
        <v>257</v>
      </c>
      <c r="R386" t="s">
        <v>198</v>
      </c>
      <c r="S386" t="s">
        <v>199</v>
      </c>
      <c r="T386" t="s">
        <v>44</v>
      </c>
    </row>
    <row r="387" spans="1:20" x14ac:dyDescent="0.2">
      <c r="A387" t="s">
        <v>194</v>
      </c>
      <c r="B387" t="s">
        <v>18</v>
      </c>
      <c r="C387" t="s">
        <v>19</v>
      </c>
      <c r="D387" s="21">
        <v>46153</v>
      </c>
      <c r="E387">
        <v>147</v>
      </c>
      <c r="F387">
        <v>168</v>
      </c>
      <c r="G387" s="28">
        <f>IF(ISNUMBER(H387),AVERAGE(H387:I387),AVERAGE(E387:F387))/700</f>
        <v>0.22</v>
      </c>
      <c r="H387">
        <v>154</v>
      </c>
      <c r="J387">
        <v>2026</v>
      </c>
      <c r="K387" t="s">
        <v>64</v>
      </c>
      <c r="L387" t="s">
        <v>234</v>
      </c>
      <c r="M387" t="s">
        <v>72</v>
      </c>
      <c r="N387" t="s">
        <v>20</v>
      </c>
      <c r="O387" t="s">
        <v>132</v>
      </c>
      <c r="P387" t="s">
        <v>258</v>
      </c>
      <c r="Q387" t="s">
        <v>257</v>
      </c>
      <c r="R387" t="s">
        <v>198</v>
      </c>
      <c r="S387" t="s">
        <v>199</v>
      </c>
      <c r="T387" t="s">
        <v>44</v>
      </c>
    </row>
    <row r="388" spans="1:20" x14ac:dyDescent="0.2">
      <c r="A388" t="s">
        <v>194</v>
      </c>
      <c r="B388" t="s">
        <v>18</v>
      </c>
      <c r="C388" t="s">
        <v>19</v>
      </c>
      <c r="D388" s="21">
        <v>46153</v>
      </c>
      <c r="E388">
        <v>140</v>
      </c>
      <c r="F388">
        <v>161</v>
      </c>
      <c r="G388" s="28">
        <f>IF(ISNUMBER(H388),AVERAGE(H388:I388),AVERAGE(E388:F388))/700</f>
        <v>0.22</v>
      </c>
      <c r="H388">
        <v>154</v>
      </c>
      <c r="J388">
        <v>2026</v>
      </c>
      <c r="K388" t="s">
        <v>68</v>
      </c>
      <c r="L388" t="s">
        <v>234</v>
      </c>
      <c r="M388" t="s">
        <v>72</v>
      </c>
      <c r="N388" t="s">
        <v>20</v>
      </c>
      <c r="O388" t="s">
        <v>132</v>
      </c>
      <c r="P388" t="s">
        <v>259</v>
      </c>
      <c r="Q388" t="s">
        <v>257</v>
      </c>
      <c r="R388" t="s">
        <v>198</v>
      </c>
      <c r="S388" t="s">
        <v>199</v>
      </c>
      <c r="T388" t="s">
        <v>44</v>
      </c>
    </row>
    <row r="389" spans="1:20" x14ac:dyDescent="0.2">
      <c r="A389" t="s">
        <v>194</v>
      </c>
      <c r="B389" t="s">
        <v>18</v>
      </c>
      <c r="C389" t="s">
        <v>19</v>
      </c>
      <c r="D389" s="21">
        <v>46153</v>
      </c>
      <c r="E389">
        <v>140</v>
      </c>
      <c r="F389">
        <v>161</v>
      </c>
      <c r="G389" s="28">
        <f>IF(ISNUMBER(H389),AVERAGE(H389:I389),AVERAGE(E389:F389))/700</f>
        <v>0.22</v>
      </c>
      <c r="H389">
        <v>154</v>
      </c>
      <c r="I389">
        <v>154</v>
      </c>
      <c r="J389">
        <v>2026</v>
      </c>
      <c r="K389" t="s">
        <v>67</v>
      </c>
      <c r="L389" t="s">
        <v>234</v>
      </c>
      <c r="M389" t="s">
        <v>72</v>
      </c>
      <c r="N389" t="s">
        <v>20</v>
      </c>
      <c r="O389" t="s">
        <v>132</v>
      </c>
      <c r="P389" t="s">
        <v>258</v>
      </c>
      <c r="Q389" t="s">
        <v>257</v>
      </c>
      <c r="R389" t="s">
        <v>198</v>
      </c>
      <c r="S389" t="s">
        <v>199</v>
      </c>
      <c r="T389" t="s">
        <v>44</v>
      </c>
    </row>
    <row r="390" spans="1:20" hidden="1" x14ac:dyDescent="0.2">
      <c r="A390" t="s">
        <v>194</v>
      </c>
      <c r="B390" t="s">
        <v>18</v>
      </c>
      <c r="C390" t="s">
        <v>228</v>
      </c>
      <c r="D390" s="21">
        <v>46153</v>
      </c>
      <c r="E390">
        <v>189</v>
      </c>
      <c r="F390">
        <v>210</v>
      </c>
      <c r="G390" s="28">
        <f>IF(ISNUMBER(H390),AVERAGE(H390:I390),AVERAGE(E390:F390))/700</f>
        <v>0.2857142857142857</v>
      </c>
      <c r="H390">
        <v>200</v>
      </c>
      <c r="J390">
        <v>2026</v>
      </c>
      <c r="K390" t="s">
        <v>68</v>
      </c>
      <c r="L390" t="s">
        <v>234</v>
      </c>
      <c r="M390" t="s">
        <v>72</v>
      </c>
      <c r="N390" t="s">
        <v>20</v>
      </c>
      <c r="O390" t="s">
        <v>132</v>
      </c>
      <c r="Q390" t="s">
        <v>257</v>
      </c>
      <c r="R390" t="s">
        <v>198</v>
      </c>
      <c r="S390" t="s">
        <v>199</v>
      </c>
      <c r="T390" t="s">
        <v>44</v>
      </c>
    </row>
    <row r="391" spans="1:20" hidden="1" x14ac:dyDescent="0.2">
      <c r="A391" t="s">
        <v>194</v>
      </c>
      <c r="B391" t="s">
        <v>18</v>
      </c>
      <c r="C391" t="s">
        <v>227</v>
      </c>
      <c r="D391" s="21">
        <v>46153</v>
      </c>
      <c r="E391">
        <v>200</v>
      </c>
      <c r="F391">
        <v>210</v>
      </c>
      <c r="G391" s="28">
        <f>IF(ISNUMBER(H391),AVERAGE(H391:I391),AVERAGE(E391:F391))/700</f>
        <v>0.29285714285714287</v>
      </c>
      <c r="J391">
        <v>2026</v>
      </c>
      <c r="K391" t="s">
        <v>68</v>
      </c>
      <c r="L391" t="s">
        <v>234</v>
      </c>
      <c r="M391" t="s">
        <v>72</v>
      </c>
      <c r="N391" t="s">
        <v>20</v>
      </c>
      <c r="O391" t="s">
        <v>132</v>
      </c>
      <c r="P391" t="s">
        <v>260</v>
      </c>
      <c r="Q391" t="s">
        <v>257</v>
      </c>
      <c r="R391" t="s">
        <v>198</v>
      </c>
      <c r="S391" t="s">
        <v>199</v>
      </c>
      <c r="T391" t="s">
        <v>44</v>
      </c>
    </row>
    <row r="392" spans="1:20" hidden="1" x14ac:dyDescent="0.2">
      <c r="A392" t="s">
        <v>194</v>
      </c>
      <c r="B392" t="s">
        <v>18</v>
      </c>
      <c r="C392" t="s">
        <v>216</v>
      </c>
      <c r="D392" s="21">
        <v>46154</v>
      </c>
      <c r="E392">
        <v>140</v>
      </c>
      <c r="F392">
        <v>147</v>
      </c>
      <c r="G392" s="28">
        <f>IF(ISNUMBER(H392),AVERAGE(H392:I392),AVERAGE(E392:F392))/700</f>
        <v>0.20499999999999999</v>
      </c>
      <c r="J392">
        <v>2026</v>
      </c>
      <c r="K392" t="s">
        <v>217</v>
      </c>
      <c r="L392" t="s">
        <v>234</v>
      </c>
      <c r="M392" t="s">
        <v>69</v>
      </c>
      <c r="N392" t="s">
        <v>20</v>
      </c>
      <c r="O392" t="s">
        <v>42</v>
      </c>
      <c r="P392" t="s">
        <v>256</v>
      </c>
      <c r="Q392" t="s">
        <v>257</v>
      </c>
      <c r="R392" t="s">
        <v>198</v>
      </c>
      <c r="S392" t="s">
        <v>199</v>
      </c>
      <c r="T392" t="s">
        <v>44</v>
      </c>
    </row>
    <row r="393" spans="1:20" x14ac:dyDescent="0.2">
      <c r="A393" t="s">
        <v>194</v>
      </c>
      <c r="B393" t="s">
        <v>18</v>
      </c>
      <c r="C393" t="s">
        <v>19</v>
      </c>
      <c r="D393" s="21">
        <v>46154</v>
      </c>
      <c r="E393">
        <v>147</v>
      </c>
      <c r="F393">
        <v>168</v>
      </c>
      <c r="G393" s="28">
        <f>IF(ISNUMBER(H393),AVERAGE(H393:I393),AVERAGE(E393:F393))/700</f>
        <v>0.22</v>
      </c>
      <c r="H393">
        <v>154</v>
      </c>
      <c r="J393">
        <v>2026</v>
      </c>
      <c r="K393" t="s">
        <v>64</v>
      </c>
      <c r="L393" t="s">
        <v>234</v>
      </c>
      <c r="M393" t="s">
        <v>69</v>
      </c>
      <c r="N393" t="s">
        <v>20</v>
      </c>
      <c r="O393" t="s">
        <v>42</v>
      </c>
      <c r="P393" t="s">
        <v>258</v>
      </c>
      <c r="Q393" t="s">
        <v>257</v>
      </c>
      <c r="R393" t="s">
        <v>198</v>
      </c>
      <c r="S393" t="s">
        <v>199</v>
      </c>
      <c r="T393" t="s">
        <v>44</v>
      </c>
    </row>
    <row r="394" spans="1:20" x14ac:dyDescent="0.2">
      <c r="A394" t="s">
        <v>194</v>
      </c>
      <c r="B394" t="s">
        <v>18</v>
      </c>
      <c r="C394" t="s">
        <v>19</v>
      </c>
      <c r="D394" s="21">
        <v>46154</v>
      </c>
      <c r="E394">
        <v>140</v>
      </c>
      <c r="F394">
        <v>161</v>
      </c>
      <c r="G394" s="28">
        <f>IF(ISNUMBER(H394),AVERAGE(H394:I394),AVERAGE(E394:F394))/700</f>
        <v>0.22</v>
      </c>
      <c r="H394">
        <v>154</v>
      </c>
      <c r="I394">
        <v>154</v>
      </c>
      <c r="J394">
        <v>2026</v>
      </c>
      <c r="K394" t="s">
        <v>67</v>
      </c>
      <c r="L394" t="s">
        <v>234</v>
      </c>
      <c r="M394" t="s">
        <v>69</v>
      </c>
      <c r="N394" t="s">
        <v>20</v>
      </c>
      <c r="O394" t="s">
        <v>42</v>
      </c>
      <c r="P394" t="s">
        <v>258</v>
      </c>
      <c r="Q394" t="s">
        <v>257</v>
      </c>
      <c r="R394" t="s">
        <v>198</v>
      </c>
      <c r="S394" t="s">
        <v>199</v>
      </c>
      <c r="T394" t="s">
        <v>44</v>
      </c>
    </row>
    <row r="395" spans="1:20" x14ac:dyDescent="0.2">
      <c r="A395" t="s">
        <v>194</v>
      </c>
      <c r="B395" t="s">
        <v>18</v>
      </c>
      <c r="C395" t="s">
        <v>19</v>
      </c>
      <c r="D395" s="21">
        <v>46154</v>
      </c>
      <c r="E395">
        <v>140</v>
      </c>
      <c r="F395">
        <v>161</v>
      </c>
      <c r="G395" s="28">
        <f>IF(ISNUMBER(H395),AVERAGE(H395:I395),AVERAGE(E395:F395))/700</f>
        <v>0.22</v>
      </c>
      <c r="H395">
        <v>154</v>
      </c>
      <c r="J395">
        <v>2026</v>
      </c>
      <c r="K395" t="s">
        <v>68</v>
      </c>
      <c r="L395" t="s">
        <v>234</v>
      </c>
      <c r="M395" t="s">
        <v>69</v>
      </c>
      <c r="N395" t="s">
        <v>20</v>
      </c>
      <c r="O395" t="s">
        <v>42</v>
      </c>
      <c r="P395" t="s">
        <v>259</v>
      </c>
      <c r="Q395" t="s">
        <v>257</v>
      </c>
      <c r="R395" t="s">
        <v>198</v>
      </c>
      <c r="S395" t="s">
        <v>199</v>
      </c>
      <c r="T395" t="s">
        <v>44</v>
      </c>
    </row>
    <row r="396" spans="1:20" hidden="1" x14ac:dyDescent="0.2">
      <c r="A396" t="s">
        <v>194</v>
      </c>
      <c r="B396" t="s">
        <v>18</v>
      </c>
      <c r="C396" t="s">
        <v>228</v>
      </c>
      <c r="D396" s="21">
        <v>46154</v>
      </c>
      <c r="E396">
        <v>189</v>
      </c>
      <c r="F396">
        <v>210</v>
      </c>
      <c r="G396" s="28">
        <f>IF(ISNUMBER(H396),AVERAGE(H396:I396),AVERAGE(E396:F396))/700</f>
        <v>0.2857142857142857</v>
      </c>
      <c r="H396">
        <v>200</v>
      </c>
      <c r="J396">
        <v>2026</v>
      </c>
      <c r="K396" t="s">
        <v>68</v>
      </c>
      <c r="L396" t="s">
        <v>234</v>
      </c>
      <c r="M396" t="s">
        <v>69</v>
      </c>
      <c r="N396" t="s">
        <v>20</v>
      </c>
      <c r="O396" t="s">
        <v>42</v>
      </c>
      <c r="Q396" t="s">
        <v>257</v>
      </c>
      <c r="R396" t="s">
        <v>198</v>
      </c>
      <c r="S396" t="s">
        <v>199</v>
      </c>
      <c r="T396" t="s">
        <v>44</v>
      </c>
    </row>
    <row r="397" spans="1:20" hidden="1" x14ac:dyDescent="0.2">
      <c r="A397" t="s">
        <v>194</v>
      </c>
      <c r="B397" t="s">
        <v>18</v>
      </c>
      <c r="C397" t="s">
        <v>227</v>
      </c>
      <c r="D397" s="21">
        <v>46154</v>
      </c>
      <c r="E397">
        <v>200</v>
      </c>
      <c r="F397">
        <v>210</v>
      </c>
      <c r="G397" s="28">
        <f>IF(ISNUMBER(H397),AVERAGE(H397:I397),AVERAGE(E397:F397))/700</f>
        <v>0.29285714285714287</v>
      </c>
      <c r="J397">
        <v>2026</v>
      </c>
      <c r="K397" t="s">
        <v>68</v>
      </c>
      <c r="L397" t="s">
        <v>234</v>
      </c>
      <c r="M397" t="s">
        <v>69</v>
      </c>
      <c r="N397" t="s">
        <v>20</v>
      </c>
      <c r="O397" t="s">
        <v>42</v>
      </c>
      <c r="P397" t="s">
        <v>260</v>
      </c>
      <c r="Q397" t="s">
        <v>257</v>
      </c>
      <c r="R397" t="s">
        <v>198</v>
      </c>
      <c r="S397" t="s">
        <v>199</v>
      </c>
      <c r="T397" t="s">
        <v>44</v>
      </c>
    </row>
    <row r="398" spans="1:20" hidden="1" x14ac:dyDescent="0.2">
      <c r="A398" t="s">
        <v>194</v>
      </c>
      <c r="B398" t="s">
        <v>18</v>
      </c>
      <c r="C398" t="s">
        <v>216</v>
      </c>
      <c r="D398" s="21">
        <v>46155</v>
      </c>
      <c r="E398">
        <v>140</v>
      </c>
      <c r="F398">
        <v>147</v>
      </c>
      <c r="G398" s="28">
        <f>IF(ISNUMBER(H398),AVERAGE(H398:I398),AVERAGE(E398:F398))/700</f>
        <v>0.20499999999999999</v>
      </c>
      <c r="J398">
        <v>2026</v>
      </c>
      <c r="K398" t="s">
        <v>217</v>
      </c>
      <c r="L398" t="s">
        <v>234</v>
      </c>
      <c r="M398" t="s">
        <v>62</v>
      </c>
      <c r="N398" t="s">
        <v>20</v>
      </c>
      <c r="O398" t="s">
        <v>42</v>
      </c>
      <c r="P398" t="s">
        <v>256</v>
      </c>
      <c r="Q398" t="s">
        <v>257</v>
      </c>
      <c r="R398" t="s">
        <v>198</v>
      </c>
      <c r="S398" t="s">
        <v>199</v>
      </c>
      <c r="T398" t="s">
        <v>44</v>
      </c>
    </row>
    <row r="399" spans="1:20" x14ac:dyDescent="0.2">
      <c r="A399" t="s">
        <v>194</v>
      </c>
      <c r="B399" t="s">
        <v>18</v>
      </c>
      <c r="C399" t="s">
        <v>19</v>
      </c>
      <c r="D399" s="21">
        <v>46155</v>
      </c>
      <c r="E399">
        <v>147</v>
      </c>
      <c r="F399">
        <v>168</v>
      </c>
      <c r="G399" s="28">
        <f>IF(ISNUMBER(H399),AVERAGE(H399:I399),AVERAGE(E399:F399))/700</f>
        <v>0.22</v>
      </c>
      <c r="H399">
        <v>154</v>
      </c>
      <c r="J399">
        <v>2026</v>
      </c>
      <c r="K399" t="s">
        <v>64</v>
      </c>
      <c r="L399" t="s">
        <v>234</v>
      </c>
      <c r="M399" t="s">
        <v>62</v>
      </c>
      <c r="N399" t="s">
        <v>20</v>
      </c>
      <c r="O399" t="s">
        <v>42</v>
      </c>
      <c r="P399" t="s">
        <v>261</v>
      </c>
      <c r="Q399" t="s">
        <v>257</v>
      </c>
      <c r="R399" t="s">
        <v>198</v>
      </c>
      <c r="S399" t="s">
        <v>199</v>
      </c>
      <c r="T399" t="s">
        <v>44</v>
      </c>
    </row>
    <row r="400" spans="1:20" x14ac:dyDescent="0.2">
      <c r="A400" t="s">
        <v>194</v>
      </c>
      <c r="B400" t="s">
        <v>18</v>
      </c>
      <c r="C400" t="s">
        <v>19</v>
      </c>
      <c r="D400" s="21">
        <v>46155</v>
      </c>
      <c r="E400">
        <v>140</v>
      </c>
      <c r="F400">
        <v>161</v>
      </c>
      <c r="G400" s="28">
        <f>IF(ISNUMBER(H400),AVERAGE(H400:I400),AVERAGE(E400:F400))/700</f>
        <v>0.22</v>
      </c>
      <c r="H400">
        <v>154</v>
      </c>
      <c r="I400">
        <v>154</v>
      </c>
      <c r="J400">
        <v>2026</v>
      </c>
      <c r="K400" t="s">
        <v>67</v>
      </c>
      <c r="L400" t="s">
        <v>234</v>
      </c>
      <c r="M400" t="s">
        <v>62</v>
      </c>
      <c r="N400" t="s">
        <v>20</v>
      </c>
      <c r="O400" t="s">
        <v>42</v>
      </c>
      <c r="P400" t="s">
        <v>261</v>
      </c>
      <c r="Q400" t="s">
        <v>257</v>
      </c>
      <c r="R400" t="s">
        <v>198</v>
      </c>
      <c r="S400" t="s">
        <v>199</v>
      </c>
      <c r="T400" t="s">
        <v>44</v>
      </c>
    </row>
    <row r="401" spans="1:20" x14ac:dyDescent="0.2">
      <c r="A401" t="s">
        <v>194</v>
      </c>
      <c r="B401" t="s">
        <v>18</v>
      </c>
      <c r="C401" t="s">
        <v>19</v>
      </c>
      <c r="D401" s="21">
        <v>46155</v>
      </c>
      <c r="E401">
        <v>140</v>
      </c>
      <c r="F401">
        <v>161</v>
      </c>
      <c r="G401" s="28">
        <f>IF(ISNUMBER(H401),AVERAGE(H401:I401),AVERAGE(E401:F401))/700</f>
        <v>0.22</v>
      </c>
      <c r="H401">
        <v>154</v>
      </c>
      <c r="J401">
        <v>2026</v>
      </c>
      <c r="K401" t="s">
        <v>68</v>
      </c>
      <c r="L401" t="s">
        <v>234</v>
      </c>
      <c r="M401" t="s">
        <v>62</v>
      </c>
      <c r="N401" t="s">
        <v>20</v>
      </c>
      <c r="O401" t="s">
        <v>42</v>
      </c>
      <c r="P401" t="s">
        <v>262</v>
      </c>
      <c r="Q401" t="s">
        <v>257</v>
      </c>
      <c r="R401" t="s">
        <v>198</v>
      </c>
      <c r="S401" t="s">
        <v>199</v>
      </c>
      <c r="T401" t="s">
        <v>44</v>
      </c>
    </row>
    <row r="402" spans="1:20" hidden="1" x14ac:dyDescent="0.2">
      <c r="A402" t="s">
        <v>194</v>
      </c>
      <c r="B402" t="s">
        <v>18</v>
      </c>
      <c r="C402" t="s">
        <v>228</v>
      </c>
      <c r="D402" s="21">
        <v>46155</v>
      </c>
      <c r="E402">
        <v>189</v>
      </c>
      <c r="F402">
        <v>210</v>
      </c>
      <c r="G402" s="28">
        <f>IF(ISNUMBER(H402),AVERAGE(H402:I402),AVERAGE(E402:F402))/700</f>
        <v>0.2857142857142857</v>
      </c>
      <c r="H402">
        <v>200</v>
      </c>
      <c r="J402">
        <v>2026</v>
      </c>
      <c r="K402" t="s">
        <v>68</v>
      </c>
      <c r="L402" t="s">
        <v>234</v>
      </c>
      <c r="M402" t="s">
        <v>62</v>
      </c>
      <c r="N402" t="s">
        <v>20</v>
      </c>
      <c r="O402" t="s">
        <v>42</v>
      </c>
      <c r="Q402" t="s">
        <v>257</v>
      </c>
      <c r="R402" t="s">
        <v>198</v>
      </c>
      <c r="S402" t="s">
        <v>199</v>
      </c>
      <c r="T402" t="s">
        <v>44</v>
      </c>
    </row>
    <row r="403" spans="1:20" hidden="1" x14ac:dyDescent="0.2">
      <c r="A403" t="s">
        <v>194</v>
      </c>
      <c r="B403" t="s">
        <v>18</v>
      </c>
      <c r="C403" t="s">
        <v>227</v>
      </c>
      <c r="D403" s="21">
        <v>46155</v>
      </c>
      <c r="E403">
        <v>200</v>
      </c>
      <c r="F403">
        <v>210</v>
      </c>
      <c r="G403" s="28">
        <f>IF(ISNUMBER(H403),AVERAGE(H403:I403),AVERAGE(E403:F403))/700</f>
        <v>0.29285714285714287</v>
      </c>
      <c r="J403">
        <v>2026</v>
      </c>
      <c r="K403" t="s">
        <v>68</v>
      </c>
      <c r="L403" t="s">
        <v>234</v>
      </c>
      <c r="M403" t="s">
        <v>62</v>
      </c>
      <c r="N403" t="s">
        <v>20</v>
      </c>
      <c r="O403" t="s">
        <v>42</v>
      </c>
      <c r="P403" t="s">
        <v>260</v>
      </c>
      <c r="Q403" t="s">
        <v>257</v>
      </c>
      <c r="R403" t="s">
        <v>198</v>
      </c>
      <c r="S403" t="s">
        <v>199</v>
      </c>
      <c r="T403" t="s">
        <v>44</v>
      </c>
    </row>
    <row r="404" spans="1:20" hidden="1" x14ac:dyDescent="0.2">
      <c r="A404" t="s">
        <v>194</v>
      </c>
      <c r="B404" t="s">
        <v>18</v>
      </c>
      <c r="C404" t="s">
        <v>216</v>
      </c>
      <c r="D404" s="21">
        <v>46156</v>
      </c>
      <c r="E404">
        <v>140</v>
      </c>
      <c r="F404">
        <v>154</v>
      </c>
      <c r="G404" s="28">
        <f>IF(ISNUMBER(H404),AVERAGE(H404:I404),AVERAGE(E404:F404))/700</f>
        <v>0.21</v>
      </c>
      <c r="J404">
        <v>2026</v>
      </c>
      <c r="K404" t="s">
        <v>217</v>
      </c>
      <c r="L404" t="s">
        <v>263</v>
      </c>
      <c r="M404" t="s">
        <v>69</v>
      </c>
      <c r="N404" t="s">
        <v>20</v>
      </c>
      <c r="O404" t="s">
        <v>264</v>
      </c>
      <c r="P404" t="s">
        <v>265</v>
      </c>
      <c r="Q404" t="s">
        <v>257</v>
      </c>
      <c r="R404" t="s">
        <v>198</v>
      </c>
      <c r="S404" t="s">
        <v>199</v>
      </c>
      <c r="T404" t="s">
        <v>44</v>
      </c>
    </row>
    <row r="405" spans="1:20" x14ac:dyDescent="0.2">
      <c r="A405" t="s">
        <v>194</v>
      </c>
      <c r="B405" t="s">
        <v>18</v>
      </c>
      <c r="C405" t="s">
        <v>19</v>
      </c>
      <c r="D405" s="21">
        <v>46156</v>
      </c>
      <c r="E405">
        <v>140</v>
      </c>
      <c r="F405">
        <v>161</v>
      </c>
      <c r="G405" s="28">
        <f>IF(ISNUMBER(H405),AVERAGE(H405:I405),AVERAGE(E405:F405))/700</f>
        <v>0.21</v>
      </c>
      <c r="H405">
        <v>140</v>
      </c>
      <c r="I405">
        <v>154</v>
      </c>
      <c r="J405">
        <v>2026</v>
      </c>
      <c r="K405" t="s">
        <v>67</v>
      </c>
      <c r="L405" t="s">
        <v>263</v>
      </c>
      <c r="M405" t="s">
        <v>69</v>
      </c>
      <c r="N405" t="s">
        <v>20</v>
      </c>
      <c r="O405" t="s">
        <v>264</v>
      </c>
      <c r="P405" t="s">
        <v>261</v>
      </c>
      <c r="Q405" t="s">
        <v>257</v>
      </c>
      <c r="R405" t="s">
        <v>198</v>
      </c>
      <c r="S405" t="s">
        <v>199</v>
      </c>
      <c r="T405" t="s">
        <v>44</v>
      </c>
    </row>
    <row r="406" spans="1:20" x14ac:dyDescent="0.2">
      <c r="A406" t="s">
        <v>194</v>
      </c>
      <c r="B406" t="s">
        <v>18</v>
      </c>
      <c r="C406" t="s">
        <v>19</v>
      </c>
      <c r="D406" s="21">
        <v>46156</v>
      </c>
      <c r="E406">
        <v>140</v>
      </c>
      <c r="F406">
        <v>154</v>
      </c>
      <c r="G406" s="28">
        <f>IF(ISNUMBER(H406),AVERAGE(H406:I406),AVERAGE(E406:F406))/700</f>
        <v>0.21</v>
      </c>
      <c r="H406">
        <v>147</v>
      </c>
      <c r="J406">
        <v>2026</v>
      </c>
      <c r="K406" t="s">
        <v>68</v>
      </c>
      <c r="L406" t="s">
        <v>263</v>
      </c>
      <c r="M406" t="s">
        <v>69</v>
      </c>
      <c r="N406" t="s">
        <v>20</v>
      </c>
      <c r="O406" t="s">
        <v>264</v>
      </c>
      <c r="P406" t="s">
        <v>259</v>
      </c>
      <c r="Q406" t="s">
        <v>257</v>
      </c>
      <c r="R406" t="s">
        <v>198</v>
      </c>
      <c r="S406" t="s">
        <v>199</v>
      </c>
      <c r="T406" t="s">
        <v>44</v>
      </c>
    </row>
    <row r="407" spans="1:20" x14ac:dyDescent="0.2">
      <c r="A407" t="s">
        <v>194</v>
      </c>
      <c r="B407" t="s">
        <v>18</v>
      </c>
      <c r="C407" t="s">
        <v>19</v>
      </c>
      <c r="D407" s="21">
        <v>46156</v>
      </c>
      <c r="E407">
        <v>140</v>
      </c>
      <c r="F407">
        <v>161</v>
      </c>
      <c r="G407" s="28">
        <f>IF(ISNUMBER(H407),AVERAGE(H407:I407),AVERAGE(E407:F407))/700</f>
        <v>0.215</v>
      </c>
      <c r="H407">
        <v>147</v>
      </c>
      <c r="I407">
        <v>154</v>
      </c>
      <c r="J407">
        <v>2026</v>
      </c>
      <c r="K407" t="s">
        <v>64</v>
      </c>
      <c r="L407" t="s">
        <v>263</v>
      </c>
      <c r="M407" t="s">
        <v>69</v>
      </c>
      <c r="N407" t="s">
        <v>20</v>
      </c>
      <c r="O407" t="s">
        <v>264</v>
      </c>
      <c r="P407" t="s">
        <v>261</v>
      </c>
      <c r="Q407" t="s">
        <v>257</v>
      </c>
      <c r="R407" t="s">
        <v>198</v>
      </c>
      <c r="S407" t="s">
        <v>199</v>
      </c>
      <c r="T407" t="s">
        <v>44</v>
      </c>
    </row>
    <row r="408" spans="1:20" hidden="1" x14ac:dyDescent="0.2">
      <c r="A408" t="s">
        <v>194</v>
      </c>
      <c r="B408" t="s">
        <v>54</v>
      </c>
      <c r="C408" t="s">
        <v>74</v>
      </c>
      <c r="D408" s="21">
        <v>46156</v>
      </c>
      <c r="E408">
        <v>14.5</v>
      </c>
      <c r="F408">
        <v>16</v>
      </c>
      <c r="G408" s="28">
        <f>IF(ISNUMBER(H408),AVERAGE(H408:I408),AVERAGE(E408:F408))/45</f>
        <v>0.33888888888888891</v>
      </c>
      <c r="J408">
        <v>2026</v>
      </c>
      <c r="K408" t="s">
        <v>60</v>
      </c>
      <c r="L408" t="s">
        <v>263</v>
      </c>
      <c r="M408" t="s">
        <v>69</v>
      </c>
      <c r="N408" t="s">
        <v>20</v>
      </c>
      <c r="O408" t="s">
        <v>264</v>
      </c>
      <c r="Q408" t="s">
        <v>257</v>
      </c>
      <c r="R408" t="s">
        <v>198</v>
      </c>
      <c r="S408" t="s">
        <v>199</v>
      </c>
      <c r="T408" t="s">
        <v>44</v>
      </c>
    </row>
    <row r="409" spans="1:20" hidden="1" x14ac:dyDescent="0.2">
      <c r="A409" t="s">
        <v>194</v>
      </c>
      <c r="B409" t="s">
        <v>54</v>
      </c>
      <c r="C409" t="s">
        <v>74</v>
      </c>
      <c r="D409" s="21">
        <v>46156</v>
      </c>
      <c r="E409">
        <v>14.5</v>
      </c>
      <c r="F409">
        <v>16</v>
      </c>
      <c r="G409" s="28">
        <f>IF(ISNUMBER(H409),AVERAGE(H409:I409),AVERAGE(E409:F409))/45</f>
        <v>0.33888888888888891</v>
      </c>
      <c r="J409">
        <v>2026</v>
      </c>
      <c r="K409" t="s">
        <v>76</v>
      </c>
      <c r="L409" t="s">
        <v>263</v>
      </c>
      <c r="M409" t="s">
        <v>69</v>
      </c>
      <c r="N409" t="s">
        <v>20</v>
      </c>
      <c r="O409" t="s">
        <v>264</v>
      </c>
      <c r="Q409" t="s">
        <v>257</v>
      </c>
      <c r="R409" t="s">
        <v>198</v>
      </c>
      <c r="S409" t="s">
        <v>199</v>
      </c>
      <c r="T409" t="s">
        <v>44</v>
      </c>
    </row>
    <row r="410" spans="1:20" hidden="1" x14ac:dyDescent="0.2">
      <c r="A410" t="s">
        <v>194</v>
      </c>
      <c r="B410" t="s">
        <v>54</v>
      </c>
      <c r="C410" t="s">
        <v>74</v>
      </c>
      <c r="D410" s="21">
        <v>46156</v>
      </c>
      <c r="E410">
        <v>14.5</v>
      </c>
      <c r="F410">
        <v>16</v>
      </c>
      <c r="G410" s="28">
        <f>IF(ISNUMBER(H410),AVERAGE(H410:I410),AVERAGE(E410:F410))/45</f>
        <v>0.33888888888888891</v>
      </c>
      <c r="J410">
        <v>2026</v>
      </c>
      <c r="K410" t="s">
        <v>75</v>
      </c>
      <c r="L410" t="s">
        <v>263</v>
      </c>
      <c r="M410" t="s">
        <v>69</v>
      </c>
      <c r="N410" t="s">
        <v>20</v>
      </c>
      <c r="O410" t="s">
        <v>264</v>
      </c>
      <c r="Q410" t="s">
        <v>257</v>
      </c>
      <c r="R410" t="s">
        <v>198</v>
      </c>
      <c r="S410" t="s">
        <v>199</v>
      </c>
      <c r="T410" t="s">
        <v>44</v>
      </c>
    </row>
    <row r="411" spans="1:20" x14ac:dyDescent="0.2">
      <c r="A411" t="s">
        <v>194</v>
      </c>
      <c r="B411" t="s">
        <v>18</v>
      </c>
      <c r="C411" t="s">
        <v>19</v>
      </c>
      <c r="D411" s="21">
        <v>46157</v>
      </c>
      <c r="E411">
        <v>140</v>
      </c>
      <c r="F411">
        <v>154</v>
      </c>
      <c r="G411" s="28">
        <f>IF(ISNUMBER(H411),AVERAGE(H411:I411),AVERAGE(E411:F411))/700</f>
        <v>0.20499999999999999</v>
      </c>
      <c r="H411">
        <v>140</v>
      </c>
      <c r="I411">
        <v>147</v>
      </c>
      <c r="J411">
        <v>2026</v>
      </c>
      <c r="K411" t="s">
        <v>64</v>
      </c>
      <c r="L411" t="s">
        <v>269</v>
      </c>
      <c r="M411" t="s">
        <v>270</v>
      </c>
      <c r="N411" t="s">
        <v>20</v>
      </c>
      <c r="O411" t="s">
        <v>271</v>
      </c>
      <c r="P411" t="s">
        <v>265</v>
      </c>
      <c r="Q411" t="s">
        <v>272</v>
      </c>
      <c r="R411" t="s">
        <v>198</v>
      </c>
      <c r="S411" t="s">
        <v>199</v>
      </c>
      <c r="T411" t="s">
        <v>44</v>
      </c>
    </row>
    <row r="412" spans="1:20" x14ac:dyDescent="0.2">
      <c r="A412" t="s">
        <v>194</v>
      </c>
      <c r="B412" t="s">
        <v>18</v>
      </c>
      <c r="C412" t="s">
        <v>19</v>
      </c>
      <c r="D412" s="21">
        <v>46157</v>
      </c>
      <c r="E412">
        <v>140</v>
      </c>
      <c r="F412">
        <v>154</v>
      </c>
      <c r="G412" s="28">
        <f>IF(ISNUMBER(H412),AVERAGE(H412:I412),AVERAGE(E412:F412))/700</f>
        <v>0.20499999999999999</v>
      </c>
      <c r="H412">
        <v>140</v>
      </c>
      <c r="I412">
        <v>147</v>
      </c>
      <c r="J412">
        <v>2026</v>
      </c>
      <c r="K412" t="s">
        <v>67</v>
      </c>
      <c r="L412" t="s">
        <v>269</v>
      </c>
      <c r="M412" t="s">
        <v>270</v>
      </c>
      <c r="N412" t="s">
        <v>20</v>
      </c>
      <c r="O412" t="s">
        <v>271</v>
      </c>
      <c r="P412" t="s">
        <v>265</v>
      </c>
      <c r="Q412" t="s">
        <v>272</v>
      </c>
      <c r="R412" t="s">
        <v>198</v>
      </c>
      <c r="S412" t="s">
        <v>199</v>
      </c>
      <c r="T412" t="s">
        <v>44</v>
      </c>
    </row>
    <row r="413" spans="1:20" x14ac:dyDescent="0.2">
      <c r="A413" t="s">
        <v>194</v>
      </c>
      <c r="B413" t="s">
        <v>18</v>
      </c>
      <c r="C413" t="s">
        <v>19</v>
      </c>
      <c r="D413" s="21">
        <v>46157</v>
      </c>
      <c r="E413">
        <v>140</v>
      </c>
      <c r="F413">
        <v>154</v>
      </c>
      <c r="G413" s="28">
        <f>IF(ISNUMBER(H413),AVERAGE(H413:I413),AVERAGE(E413:F413))/700</f>
        <v>0.20499999999999999</v>
      </c>
      <c r="H413">
        <v>140</v>
      </c>
      <c r="I413">
        <v>147</v>
      </c>
      <c r="J413">
        <v>2026</v>
      </c>
      <c r="K413" t="s">
        <v>68</v>
      </c>
      <c r="L413" t="s">
        <v>269</v>
      </c>
      <c r="M413" t="s">
        <v>270</v>
      </c>
      <c r="N413" t="s">
        <v>20</v>
      </c>
      <c r="O413" t="s">
        <v>271</v>
      </c>
      <c r="P413" t="s">
        <v>265</v>
      </c>
      <c r="Q413" t="s">
        <v>272</v>
      </c>
      <c r="R413" t="s">
        <v>198</v>
      </c>
      <c r="S413" t="s">
        <v>199</v>
      </c>
      <c r="T413" t="s">
        <v>44</v>
      </c>
    </row>
    <row r="414" spans="1:20" hidden="1" x14ac:dyDescent="0.2">
      <c r="A414" t="s">
        <v>194</v>
      </c>
      <c r="B414" t="s">
        <v>18</v>
      </c>
      <c r="C414" t="s">
        <v>216</v>
      </c>
      <c r="D414" s="21">
        <v>46157</v>
      </c>
      <c r="E414">
        <v>140</v>
      </c>
      <c r="F414">
        <v>154</v>
      </c>
      <c r="G414" s="28">
        <f>IF(ISNUMBER(H414),AVERAGE(H414:I414),AVERAGE(E414:F414))/700</f>
        <v>0.21</v>
      </c>
      <c r="J414">
        <v>2026</v>
      </c>
      <c r="K414" t="s">
        <v>217</v>
      </c>
      <c r="L414" t="s">
        <v>269</v>
      </c>
      <c r="M414" t="s">
        <v>270</v>
      </c>
      <c r="N414" t="s">
        <v>20</v>
      </c>
      <c r="O414" t="s">
        <v>271</v>
      </c>
      <c r="P414" t="s">
        <v>265</v>
      </c>
      <c r="Q414" t="s">
        <v>272</v>
      </c>
      <c r="R414" t="s">
        <v>198</v>
      </c>
      <c r="S414" t="s">
        <v>199</v>
      </c>
      <c r="T414" t="s">
        <v>44</v>
      </c>
    </row>
    <row r="415" spans="1:20" hidden="1" x14ac:dyDescent="0.2">
      <c r="A415" t="s">
        <v>194</v>
      </c>
      <c r="B415" t="s">
        <v>18</v>
      </c>
      <c r="C415" t="s">
        <v>227</v>
      </c>
      <c r="D415" s="21">
        <v>46157</v>
      </c>
      <c r="E415">
        <v>189</v>
      </c>
      <c r="F415">
        <v>210</v>
      </c>
      <c r="G415" s="28">
        <f>IF(ISNUMBER(H415),AVERAGE(H415:I415),AVERAGE(E415:F415))/700</f>
        <v>0.28499999999999998</v>
      </c>
      <c r="J415">
        <v>2026</v>
      </c>
      <c r="K415" t="s">
        <v>68</v>
      </c>
      <c r="L415" t="s">
        <v>269</v>
      </c>
      <c r="M415" t="s">
        <v>270</v>
      </c>
      <c r="N415" t="s">
        <v>20</v>
      </c>
      <c r="O415" t="s">
        <v>271</v>
      </c>
      <c r="Q415" t="s">
        <v>272</v>
      </c>
      <c r="R415" t="s">
        <v>198</v>
      </c>
      <c r="S415" t="s">
        <v>199</v>
      </c>
      <c r="T415" t="s">
        <v>44</v>
      </c>
    </row>
    <row r="416" spans="1:20" hidden="1" x14ac:dyDescent="0.2">
      <c r="A416" t="s">
        <v>194</v>
      </c>
      <c r="B416" t="s">
        <v>18</v>
      </c>
      <c r="C416" t="s">
        <v>228</v>
      </c>
      <c r="D416" s="21">
        <v>46157</v>
      </c>
      <c r="E416">
        <v>225</v>
      </c>
      <c r="F416">
        <v>225</v>
      </c>
      <c r="G416" s="28">
        <f>IF(ISNUMBER(H416),AVERAGE(H416:I416),AVERAGE(E416:F416))/700</f>
        <v>0.32142857142857145</v>
      </c>
      <c r="J416">
        <v>2026</v>
      </c>
      <c r="K416" t="s">
        <v>68</v>
      </c>
      <c r="L416" t="s">
        <v>269</v>
      </c>
      <c r="M416" t="s">
        <v>270</v>
      </c>
      <c r="N416" t="s">
        <v>20</v>
      </c>
      <c r="O416" t="s">
        <v>271</v>
      </c>
      <c r="Q416" t="s">
        <v>272</v>
      </c>
      <c r="R416" t="s">
        <v>198</v>
      </c>
      <c r="S416" t="s">
        <v>199</v>
      </c>
      <c r="T416" t="s">
        <v>44</v>
      </c>
    </row>
    <row r="417" spans="1:20" hidden="1" x14ac:dyDescent="0.2">
      <c r="A417" t="s">
        <v>194</v>
      </c>
      <c r="B417" t="s">
        <v>54</v>
      </c>
      <c r="C417" t="s">
        <v>74</v>
      </c>
      <c r="D417" s="21">
        <v>46157</v>
      </c>
      <c r="E417">
        <v>14.5</v>
      </c>
      <c r="F417">
        <v>16</v>
      </c>
      <c r="G417" s="28">
        <f>IF(ISNUMBER(H417),AVERAGE(H417:I417),AVERAGE(E417:F417))/45</f>
        <v>0.33888888888888891</v>
      </c>
      <c r="J417">
        <v>2026</v>
      </c>
      <c r="K417" t="s">
        <v>60</v>
      </c>
      <c r="L417" t="s">
        <v>269</v>
      </c>
      <c r="M417" t="s">
        <v>270</v>
      </c>
      <c r="N417" t="s">
        <v>20</v>
      </c>
      <c r="O417" t="s">
        <v>271</v>
      </c>
      <c r="Q417" t="s">
        <v>272</v>
      </c>
      <c r="R417" t="s">
        <v>198</v>
      </c>
      <c r="S417" t="s">
        <v>199</v>
      </c>
      <c r="T417" t="s">
        <v>44</v>
      </c>
    </row>
    <row r="418" spans="1:20" hidden="1" x14ac:dyDescent="0.2">
      <c r="A418" t="s">
        <v>194</v>
      </c>
      <c r="B418" t="s">
        <v>54</v>
      </c>
      <c r="C418" t="s">
        <v>74</v>
      </c>
      <c r="D418" s="21">
        <v>46157</v>
      </c>
      <c r="E418">
        <v>14.5</v>
      </c>
      <c r="F418">
        <v>16</v>
      </c>
      <c r="G418" s="28">
        <f>IF(ISNUMBER(H418),AVERAGE(H418:I418),AVERAGE(E418:F418))/45</f>
        <v>0.33888888888888891</v>
      </c>
      <c r="J418">
        <v>2026</v>
      </c>
      <c r="K418" t="s">
        <v>75</v>
      </c>
      <c r="L418" t="s">
        <v>269</v>
      </c>
      <c r="M418" t="s">
        <v>270</v>
      </c>
      <c r="N418" t="s">
        <v>20</v>
      </c>
      <c r="O418" t="s">
        <v>271</v>
      </c>
      <c r="Q418" t="s">
        <v>272</v>
      </c>
      <c r="R418" t="s">
        <v>198</v>
      </c>
      <c r="S418" t="s">
        <v>199</v>
      </c>
      <c r="T418" t="s">
        <v>44</v>
      </c>
    </row>
    <row r="419" spans="1:20" hidden="1" x14ac:dyDescent="0.2">
      <c r="A419" t="s">
        <v>194</v>
      </c>
      <c r="B419" t="s">
        <v>54</v>
      </c>
      <c r="C419" t="s">
        <v>74</v>
      </c>
      <c r="D419" s="21">
        <v>46157</v>
      </c>
      <c r="E419">
        <v>14.5</v>
      </c>
      <c r="F419">
        <v>16</v>
      </c>
      <c r="G419" s="28">
        <f>IF(ISNUMBER(H419),AVERAGE(H419:I419),AVERAGE(E419:F419))/45</f>
        <v>0.33888888888888891</v>
      </c>
      <c r="J419">
        <v>2026</v>
      </c>
      <c r="K419" t="s">
        <v>76</v>
      </c>
      <c r="L419" t="s">
        <v>269</v>
      </c>
      <c r="M419" t="s">
        <v>270</v>
      </c>
      <c r="N419" t="s">
        <v>20</v>
      </c>
      <c r="O419" t="s">
        <v>271</v>
      </c>
      <c r="Q419" t="s">
        <v>272</v>
      </c>
      <c r="R419" t="s">
        <v>198</v>
      </c>
      <c r="S419" t="s">
        <v>199</v>
      </c>
      <c r="T419" t="s">
        <v>44</v>
      </c>
    </row>
    <row r="420" spans="1:20" hidden="1" x14ac:dyDescent="0.2">
      <c r="A420" t="s">
        <v>194</v>
      </c>
      <c r="B420" t="s">
        <v>18</v>
      </c>
      <c r="C420" t="s">
        <v>216</v>
      </c>
      <c r="D420" s="21">
        <v>46160</v>
      </c>
      <c r="E420">
        <v>125</v>
      </c>
      <c r="F420">
        <v>133</v>
      </c>
      <c r="G420" s="28">
        <f>IF(ISNUMBER(H420),AVERAGE(H420:I420),AVERAGE(E420:F420))/700</f>
        <v>0.1792857142857143</v>
      </c>
      <c r="H420">
        <v>125</v>
      </c>
      <c r="I420">
        <v>126</v>
      </c>
      <c r="J420">
        <v>2026</v>
      </c>
      <c r="K420" t="s">
        <v>217</v>
      </c>
      <c r="L420" t="s">
        <v>273</v>
      </c>
      <c r="M420" t="s">
        <v>274</v>
      </c>
      <c r="N420" t="s">
        <v>20</v>
      </c>
      <c r="O420" t="s">
        <v>275</v>
      </c>
      <c r="P420" t="s">
        <v>265</v>
      </c>
      <c r="Q420" t="s">
        <v>272</v>
      </c>
      <c r="R420" t="s">
        <v>198</v>
      </c>
      <c r="S420" t="s">
        <v>199</v>
      </c>
      <c r="T420" t="s">
        <v>44</v>
      </c>
    </row>
    <row r="421" spans="1:20" x14ac:dyDescent="0.2">
      <c r="A421" t="s">
        <v>194</v>
      </c>
      <c r="B421" t="s">
        <v>18</v>
      </c>
      <c r="C421" t="s">
        <v>19</v>
      </c>
      <c r="D421" s="21">
        <v>46160</v>
      </c>
      <c r="E421">
        <v>140</v>
      </c>
      <c r="F421">
        <v>154</v>
      </c>
      <c r="G421" s="28">
        <f>IF(ISNUMBER(H421),AVERAGE(H421:I421),AVERAGE(E421:F421))/700</f>
        <v>0.20499999999999999</v>
      </c>
      <c r="H421">
        <v>140</v>
      </c>
      <c r="I421">
        <v>147</v>
      </c>
      <c r="J421">
        <v>2026</v>
      </c>
      <c r="K421" t="s">
        <v>64</v>
      </c>
      <c r="L421" t="s">
        <v>273</v>
      </c>
      <c r="M421" t="s">
        <v>274</v>
      </c>
      <c r="N421" t="s">
        <v>20</v>
      </c>
      <c r="O421" t="s">
        <v>275</v>
      </c>
      <c r="P421" t="s">
        <v>277</v>
      </c>
      <c r="Q421" t="s">
        <v>272</v>
      </c>
      <c r="R421" t="s">
        <v>198</v>
      </c>
      <c r="S421" t="s">
        <v>199</v>
      </c>
      <c r="T421" t="s">
        <v>44</v>
      </c>
    </row>
    <row r="422" spans="1:20" x14ac:dyDescent="0.2">
      <c r="A422" t="s">
        <v>194</v>
      </c>
      <c r="B422" t="s">
        <v>18</v>
      </c>
      <c r="C422" t="s">
        <v>19</v>
      </c>
      <c r="D422" s="21">
        <v>46160</v>
      </c>
      <c r="E422">
        <v>140</v>
      </c>
      <c r="F422">
        <v>154</v>
      </c>
      <c r="G422" s="28">
        <f>IF(ISNUMBER(H422),AVERAGE(H422:I422),AVERAGE(E422:F422))/700</f>
        <v>0.20499999999999999</v>
      </c>
      <c r="H422">
        <v>140</v>
      </c>
      <c r="I422">
        <v>147</v>
      </c>
      <c r="J422">
        <v>2026</v>
      </c>
      <c r="K422" t="s">
        <v>67</v>
      </c>
      <c r="L422" t="s">
        <v>273</v>
      </c>
      <c r="M422" t="s">
        <v>274</v>
      </c>
      <c r="N422" t="s">
        <v>20</v>
      </c>
      <c r="O422" t="s">
        <v>275</v>
      </c>
      <c r="P422" t="s">
        <v>276</v>
      </c>
      <c r="Q422" t="s">
        <v>272</v>
      </c>
      <c r="R422" t="s">
        <v>198</v>
      </c>
      <c r="S422" t="s">
        <v>199</v>
      </c>
      <c r="T422" t="s">
        <v>44</v>
      </c>
    </row>
    <row r="423" spans="1:20" x14ac:dyDescent="0.2">
      <c r="A423" t="s">
        <v>194</v>
      </c>
      <c r="B423" t="s">
        <v>18</v>
      </c>
      <c r="C423" t="s">
        <v>19</v>
      </c>
      <c r="D423" s="21">
        <v>46160</v>
      </c>
      <c r="E423">
        <v>140</v>
      </c>
      <c r="F423">
        <v>154</v>
      </c>
      <c r="G423" s="28">
        <f>IF(ISNUMBER(H423),AVERAGE(H423:I423),AVERAGE(E423:F423))/700</f>
        <v>0.20499999999999999</v>
      </c>
      <c r="H423">
        <v>140</v>
      </c>
      <c r="I423">
        <v>147</v>
      </c>
      <c r="J423">
        <v>2026</v>
      </c>
      <c r="K423" t="s">
        <v>68</v>
      </c>
      <c r="L423" t="s">
        <v>273</v>
      </c>
      <c r="M423" t="s">
        <v>274</v>
      </c>
      <c r="N423" t="s">
        <v>20</v>
      </c>
      <c r="O423" t="s">
        <v>275</v>
      </c>
      <c r="P423" t="s">
        <v>278</v>
      </c>
      <c r="Q423" t="s">
        <v>272</v>
      </c>
      <c r="R423" t="s">
        <v>198</v>
      </c>
      <c r="S423" t="s">
        <v>199</v>
      </c>
      <c r="T423" t="s">
        <v>44</v>
      </c>
    </row>
    <row r="424" spans="1:20" hidden="1" x14ac:dyDescent="0.2">
      <c r="A424" t="s">
        <v>194</v>
      </c>
      <c r="B424" t="s">
        <v>18</v>
      </c>
      <c r="C424" t="s">
        <v>227</v>
      </c>
      <c r="D424" s="21">
        <v>46160</v>
      </c>
      <c r="E424">
        <v>175</v>
      </c>
      <c r="F424">
        <v>189</v>
      </c>
      <c r="G424" s="28">
        <f>IF(ISNUMBER(H424),AVERAGE(H424:I424),AVERAGE(E424:F424))/700</f>
        <v>0.26</v>
      </c>
      <c r="J424">
        <v>2026</v>
      </c>
      <c r="K424" t="s">
        <v>68</v>
      </c>
      <c r="L424" t="s">
        <v>273</v>
      </c>
      <c r="M424" t="s">
        <v>274</v>
      </c>
      <c r="N424" t="s">
        <v>20</v>
      </c>
      <c r="O424" t="s">
        <v>275</v>
      </c>
      <c r="Q424" t="s">
        <v>272</v>
      </c>
      <c r="R424" t="s">
        <v>198</v>
      </c>
      <c r="S424" t="s">
        <v>199</v>
      </c>
      <c r="T424" t="s">
        <v>44</v>
      </c>
    </row>
    <row r="425" spans="1:20" hidden="1" x14ac:dyDescent="0.2">
      <c r="A425" t="s">
        <v>194</v>
      </c>
      <c r="B425" t="s">
        <v>18</v>
      </c>
      <c r="C425" t="s">
        <v>228</v>
      </c>
      <c r="D425" s="21">
        <v>46160</v>
      </c>
      <c r="E425">
        <v>225</v>
      </c>
      <c r="F425">
        <v>225</v>
      </c>
      <c r="G425" s="28">
        <f>IF(ISNUMBER(H425),AVERAGE(H425:I425),AVERAGE(E425:F425))/700</f>
        <v>0.32142857142857145</v>
      </c>
      <c r="J425">
        <v>2026</v>
      </c>
      <c r="K425" t="s">
        <v>68</v>
      </c>
      <c r="L425" t="s">
        <v>273</v>
      </c>
      <c r="M425" t="s">
        <v>274</v>
      </c>
      <c r="N425" t="s">
        <v>20</v>
      </c>
      <c r="O425" t="s">
        <v>275</v>
      </c>
      <c r="Q425" t="s">
        <v>272</v>
      </c>
      <c r="R425" t="s">
        <v>198</v>
      </c>
      <c r="S425" t="s">
        <v>199</v>
      </c>
      <c r="T425" t="s">
        <v>44</v>
      </c>
    </row>
    <row r="426" spans="1:20" hidden="1" x14ac:dyDescent="0.2">
      <c r="A426" t="s">
        <v>194</v>
      </c>
      <c r="B426" t="s">
        <v>54</v>
      </c>
      <c r="C426" t="s">
        <v>74</v>
      </c>
      <c r="D426" s="21">
        <v>46160</v>
      </c>
      <c r="E426">
        <v>14</v>
      </c>
      <c r="F426">
        <v>15</v>
      </c>
      <c r="G426" s="28">
        <f>IF(ISNUMBER(H426),AVERAGE(H426:I426),AVERAGE(E426:F426))/45</f>
        <v>0.32222222222222224</v>
      </c>
      <c r="J426">
        <v>2026</v>
      </c>
      <c r="K426" t="s">
        <v>75</v>
      </c>
      <c r="L426" t="s">
        <v>273</v>
      </c>
      <c r="M426" t="s">
        <v>274</v>
      </c>
      <c r="N426" t="s">
        <v>20</v>
      </c>
      <c r="O426" t="s">
        <v>275</v>
      </c>
      <c r="Q426" t="s">
        <v>272</v>
      </c>
      <c r="R426" t="s">
        <v>198</v>
      </c>
      <c r="S426" t="s">
        <v>199</v>
      </c>
      <c r="T426" t="s">
        <v>44</v>
      </c>
    </row>
    <row r="427" spans="1:20" hidden="1" x14ac:dyDescent="0.2">
      <c r="A427" t="s">
        <v>194</v>
      </c>
      <c r="B427" t="s">
        <v>54</v>
      </c>
      <c r="C427" t="s">
        <v>74</v>
      </c>
      <c r="D427" s="21">
        <v>46160</v>
      </c>
      <c r="E427">
        <v>14</v>
      </c>
      <c r="F427">
        <v>15</v>
      </c>
      <c r="G427" s="28">
        <f>IF(ISNUMBER(H427),AVERAGE(H427:I427),AVERAGE(E427:F427))/45</f>
        <v>0.32222222222222224</v>
      </c>
      <c r="J427">
        <v>2026</v>
      </c>
      <c r="K427" t="s">
        <v>76</v>
      </c>
      <c r="L427" t="s">
        <v>273</v>
      </c>
      <c r="M427" t="s">
        <v>274</v>
      </c>
      <c r="N427" t="s">
        <v>20</v>
      </c>
      <c r="O427" t="s">
        <v>275</v>
      </c>
      <c r="Q427" t="s">
        <v>272</v>
      </c>
      <c r="R427" t="s">
        <v>198</v>
      </c>
      <c r="S427" t="s">
        <v>199</v>
      </c>
      <c r="T427" t="s">
        <v>44</v>
      </c>
    </row>
    <row r="428" spans="1:20" hidden="1" x14ac:dyDescent="0.2">
      <c r="A428" t="s">
        <v>194</v>
      </c>
      <c r="B428" t="s">
        <v>54</v>
      </c>
      <c r="C428" t="s">
        <v>74</v>
      </c>
      <c r="D428" s="21">
        <v>46160</v>
      </c>
      <c r="E428">
        <v>14</v>
      </c>
      <c r="F428">
        <v>15</v>
      </c>
      <c r="G428" s="28">
        <f>IF(ISNUMBER(H428),AVERAGE(H428:I428),AVERAGE(E428:F428))/45</f>
        <v>0.32222222222222224</v>
      </c>
      <c r="J428">
        <v>2026</v>
      </c>
      <c r="K428" t="s">
        <v>60</v>
      </c>
      <c r="L428" t="s">
        <v>273</v>
      </c>
      <c r="M428" t="s">
        <v>274</v>
      </c>
      <c r="N428" t="s">
        <v>20</v>
      </c>
      <c r="O428" t="s">
        <v>275</v>
      </c>
      <c r="Q428" t="s">
        <v>272</v>
      </c>
      <c r="R428" t="s">
        <v>198</v>
      </c>
      <c r="S428" t="s">
        <v>199</v>
      </c>
      <c r="T428" t="s">
        <v>44</v>
      </c>
    </row>
    <row r="429" spans="1:20" hidden="1" x14ac:dyDescent="0.2">
      <c r="A429" t="s">
        <v>279</v>
      </c>
      <c r="B429" t="s">
        <v>18</v>
      </c>
      <c r="C429" t="s">
        <v>216</v>
      </c>
      <c r="D429" s="21">
        <v>46161</v>
      </c>
      <c r="E429">
        <v>125</v>
      </c>
      <c r="F429">
        <v>133</v>
      </c>
      <c r="G429" s="28">
        <f>IF(ISNUMBER(H429),AVERAGE(H429:I429),AVERAGE(E429:F429))/700</f>
        <v>0.18</v>
      </c>
      <c r="H429">
        <v>126</v>
      </c>
      <c r="J429">
        <v>2026</v>
      </c>
      <c r="K429" t="s">
        <v>217</v>
      </c>
      <c r="L429" t="s">
        <v>280</v>
      </c>
      <c r="M429" t="s">
        <v>281</v>
      </c>
      <c r="N429" t="s">
        <v>20</v>
      </c>
      <c r="O429" t="s">
        <v>282</v>
      </c>
      <c r="P429" t="s">
        <v>265</v>
      </c>
      <c r="Q429" t="s">
        <v>283</v>
      </c>
      <c r="R429" t="s">
        <v>198</v>
      </c>
      <c r="S429" t="s">
        <v>199</v>
      </c>
      <c r="T429" t="s">
        <v>44</v>
      </c>
    </row>
    <row r="430" spans="1:20" x14ac:dyDescent="0.2">
      <c r="A430" t="s">
        <v>279</v>
      </c>
      <c r="B430" t="s">
        <v>18</v>
      </c>
      <c r="C430" t="s">
        <v>19</v>
      </c>
      <c r="D430" s="21">
        <v>46161</v>
      </c>
      <c r="E430">
        <v>140</v>
      </c>
      <c r="F430">
        <v>154</v>
      </c>
      <c r="G430" s="28">
        <f>IF(ISNUMBER(H430),AVERAGE(H430:I430),AVERAGE(E430:F430))/700</f>
        <v>0.20499999999999999</v>
      </c>
      <c r="H430">
        <v>140</v>
      </c>
      <c r="I430">
        <v>147</v>
      </c>
      <c r="J430">
        <v>2026</v>
      </c>
      <c r="K430" t="s">
        <v>68</v>
      </c>
      <c r="L430" t="s">
        <v>280</v>
      </c>
      <c r="M430" t="s">
        <v>281</v>
      </c>
      <c r="N430" t="s">
        <v>20</v>
      </c>
      <c r="O430" t="s">
        <v>282</v>
      </c>
      <c r="P430" t="s">
        <v>277</v>
      </c>
      <c r="Q430" t="s">
        <v>283</v>
      </c>
      <c r="R430" t="s">
        <v>198</v>
      </c>
      <c r="S430" t="s">
        <v>199</v>
      </c>
      <c r="T430" t="s">
        <v>44</v>
      </c>
    </row>
    <row r="431" spans="1:20" x14ac:dyDescent="0.2">
      <c r="A431" t="s">
        <v>279</v>
      </c>
      <c r="B431" t="s">
        <v>18</v>
      </c>
      <c r="C431" t="s">
        <v>19</v>
      </c>
      <c r="D431" s="21">
        <v>46161</v>
      </c>
      <c r="E431">
        <v>140</v>
      </c>
      <c r="F431">
        <v>154</v>
      </c>
      <c r="G431" s="28">
        <f>IF(ISNUMBER(H431),AVERAGE(H431:I431),AVERAGE(E431:F431))/700</f>
        <v>0.20499999999999999</v>
      </c>
      <c r="H431">
        <v>140</v>
      </c>
      <c r="I431">
        <v>147</v>
      </c>
      <c r="J431">
        <v>2026</v>
      </c>
      <c r="K431" t="s">
        <v>67</v>
      </c>
      <c r="L431" t="s">
        <v>280</v>
      </c>
      <c r="M431" t="s">
        <v>281</v>
      </c>
      <c r="N431" t="s">
        <v>20</v>
      </c>
      <c r="O431" t="s">
        <v>282</v>
      </c>
      <c r="P431" t="s">
        <v>157</v>
      </c>
      <c r="Q431" t="s">
        <v>283</v>
      </c>
      <c r="R431" t="s">
        <v>198</v>
      </c>
      <c r="S431" t="s">
        <v>199</v>
      </c>
      <c r="T431" t="s">
        <v>44</v>
      </c>
    </row>
    <row r="432" spans="1:20" x14ac:dyDescent="0.2">
      <c r="A432" t="s">
        <v>279</v>
      </c>
      <c r="B432" t="s">
        <v>18</v>
      </c>
      <c r="C432" t="s">
        <v>19</v>
      </c>
      <c r="D432" s="21">
        <v>46161</v>
      </c>
      <c r="E432">
        <v>140</v>
      </c>
      <c r="F432">
        <v>154</v>
      </c>
      <c r="G432" s="28">
        <f>IF(ISNUMBER(H432),AVERAGE(H432:I432),AVERAGE(E432:F432))/700</f>
        <v>0.20857142857142857</v>
      </c>
      <c r="H432">
        <v>145</v>
      </c>
      <c r="I432">
        <v>147</v>
      </c>
      <c r="J432">
        <v>2026</v>
      </c>
      <c r="K432" t="s">
        <v>64</v>
      </c>
      <c r="L432" t="s">
        <v>280</v>
      </c>
      <c r="M432" t="s">
        <v>281</v>
      </c>
      <c r="N432" t="s">
        <v>20</v>
      </c>
      <c r="O432" t="s">
        <v>282</v>
      </c>
      <c r="P432" t="s">
        <v>277</v>
      </c>
      <c r="Q432" t="s">
        <v>283</v>
      </c>
      <c r="R432" t="s">
        <v>198</v>
      </c>
      <c r="S432" t="s">
        <v>199</v>
      </c>
      <c r="T432" t="s">
        <v>44</v>
      </c>
    </row>
    <row r="433" spans="1:20" hidden="1" x14ac:dyDescent="0.2">
      <c r="A433" t="s">
        <v>279</v>
      </c>
      <c r="B433" t="s">
        <v>18</v>
      </c>
      <c r="C433" t="s">
        <v>227</v>
      </c>
      <c r="D433" s="21">
        <v>46161</v>
      </c>
      <c r="E433">
        <v>175</v>
      </c>
      <c r="F433">
        <v>190</v>
      </c>
      <c r="G433" s="28">
        <f>IF(ISNUMBER(H433),AVERAGE(H433:I433),AVERAGE(E433:F433))/700</f>
        <v>0.26071428571428573</v>
      </c>
      <c r="J433">
        <v>2026</v>
      </c>
      <c r="K433" t="s">
        <v>68</v>
      </c>
      <c r="L433" t="s">
        <v>280</v>
      </c>
      <c r="M433" t="s">
        <v>281</v>
      </c>
      <c r="N433" t="s">
        <v>20</v>
      </c>
      <c r="O433" t="s">
        <v>282</v>
      </c>
      <c r="P433" t="s">
        <v>157</v>
      </c>
      <c r="Q433" t="s">
        <v>283</v>
      </c>
      <c r="R433" t="s">
        <v>198</v>
      </c>
      <c r="S433" t="s">
        <v>199</v>
      </c>
      <c r="T433" t="s">
        <v>44</v>
      </c>
    </row>
    <row r="434" spans="1:20" hidden="1" x14ac:dyDescent="0.2">
      <c r="A434" t="s">
        <v>279</v>
      </c>
      <c r="B434" t="s">
        <v>18</v>
      </c>
      <c r="C434" t="s">
        <v>228</v>
      </c>
      <c r="D434" s="21">
        <v>46161</v>
      </c>
      <c r="E434">
        <v>180</v>
      </c>
      <c r="F434">
        <v>225</v>
      </c>
      <c r="G434" s="28">
        <f>IF(ISNUMBER(H434),AVERAGE(H434:I434),AVERAGE(E434:F434))/700</f>
        <v>0.28928571428571431</v>
      </c>
      <c r="J434">
        <v>2026</v>
      </c>
      <c r="K434" t="s">
        <v>68</v>
      </c>
      <c r="L434" t="s">
        <v>280</v>
      </c>
      <c r="M434" t="s">
        <v>281</v>
      </c>
      <c r="N434" t="s">
        <v>20</v>
      </c>
      <c r="O434" t="s">
        <v>282</v>
      </c>
      <c r="Q434" t="s">
        <v>283</v>
      </c>
      <c r="R434" t="s">
        <v>198</v>
      </c>
      <c r="S434" t="s">
        <v>199</v>
      </c>
      <c r="T434" t="s">
        <v>44</v>
      </c>
    </row>
    <row r="435" spans="1:20" hidden="1" x14ac:dyDescent="0.2">
      <c r="A435" t="s">
        <v>279</v>
      </c>
      <c r="B435" t="s">
        <v>54</v>
      </c>
      <c r="C435" t="s">
        <v>74</v>
      </c>
      <c r="D435" s="21">
        <v>46161</v>
      </c>
      <c r="E435">
        <v>13.5</v>
      </c>
      <c r="F435">
        <v>16</v>
      </c>
      <c r="G435" s="28">
        <f>IF(ISNUMBER(H435),AVERAGE(H435:I435),AVERAGE(E435:F435))/45</f>
        <v>0.32777777777777778</v>
      </c>
      <c r="J435">
        <v>2026</v>
      </c>
      <c r="K435" t="s">
        <v>76</v>
      </c>
      <c r="L435" t="s">
        <v>280</v>
      </c>
      <c r="M435" t="s">
        <v>281</v>
      </c>
      <c r="N435" t="s">
        <v>20</v>
      </c>
      <c r="O435" t="s">
        <v>282</v>
      </c>
      <c r="Q435" t="s">
        <v>283</v>
      </c>
      <c r="R435" t="s">
        <v>198</v>
      </c>
      <c r="S435" t="s">
        <v>199</v>
      </c>
      <c r="T435" t="s">
        <v>44</v>
      </c>
    </row>
    <row r="436" spans="1:20" hidden="1" x14ac:dyDescent="0.2">
      <c r="A436" t="s">
        <v>279</v>
      </c>
      <c r="B436" t="s">
        <v>54</v>
      </c>
      <c r="C436" t="s">
        <v>74</v>
      </c>
      <c r="D436" s="21">
        <v>46161</v>
      </c>
      <c r="E436">
        <v>13.5</v>
      </c>
      <c r="F436">
        <v>16</v>
      </c>
      <c r="G436" s="28">
        <f>IF(ISNUMBER(H436),AVERAGE(H436:I436),AVERAGE(E436:F436))/45</f>
        <v>0.32777777777777778</v>
      </c>
      <c r="J436">
        <v>2026</v>
      </c>
      <c r="K436" t="s">
        <v>60</v>
      </c>
      <c r="L436" t="s">
        <v>280</v>
      </c>
      <c r="M436" t="s">
        <v>281</v>
      </c>
      <c r="N436" t="s">
        <v>20</v>
      </c>
      <c r="O436" t="s">
        <v>282</v>
      </c>
      <c r="Q436" t="s">
        <v>283</v>
      </c>
      <c r="R436" t="s">
        <v>198</v>
      </c>
      <c r="S436" t="s">
        <v>199</v>
      </c>
      <c r="T436" t="s">
        <v>44</v>
      </c>
    </row>
    <row r="437" spans="1:20" hidden="1" x14ac:dyDescent="0.2">
      <c r="A437" t="s">
        <v>279</v>
      </c>
      <c r="B437" t="s">
        <v>54</v>
      </c>
      <c r="C437" t="s">
        <v>74</v>
      </c>
      <c r="D437" s="21">
        <v>46161</v>
      </c>
      <c r="E437">
        <v>13.5</v>
      </c>
      <c r="F437">
        <v>16</v>
      </c>
      <c r="G437" s="28">
        <f>IF(ISNUMBER(H437),AVERAGE(H437:I437),AVERAGE(E437:F437))/45</f>
        <v>0.32777777777777778</v>
      </c>
      <c r="J437">
        <v>2026</v>
      </c>
      <c r="K437" t="s">
        <v>75</v>
      </c>
      <c r="L437" t="s">
        <v>280</v>
      </c>
      <c r="M437" t="s">
        <v>281</v>
      </c>
      <c r="N437" t="s">
        <v>20</v>
      </c>
      <c r="O437" t="s">
        <v>282</v>
      </c>
      <c r="Q437" t="s">
        <v>283</v>
      </c>
      <c r="R437" t="s">
        <v>198</v>
      </c>
      <c r="S437" t="s">
        <v>199</v>
      </c>
      <c r="T437" t="s">
        <v>44</v>
      </c>
    </row>
    <row r="438" spans="1:20" hidden="1" x14ac:dyDescent="0.2">
      <c r="A438" t="s">
        <v>279</v>
      </c>
      <c r="B438" t="s">
        <v>18</v>
      </c>
      <c r="C438" t="s">
        <v>216</v>
      </c>
      <c r="D438" s="21">
        <v>46162</v>
      </c>
      <c r="E438">
        <v>125</v>
      </c>
      <c r="F438">
        <v>133</v>
      </c>
      <c r="G438" s="28">
        <f>IF(ISNUMBER(H438),AVERAGE(H438:I438),AVERAGE(E438:F438))/700</f>
        <v>0.18</v>
      </c>
      <c r="H438">
        <v>126</v>
      </c>
      <c r="J438">
        <v>2026</v>
      </c>
      <c r="K438" t="s">
        <v>217</v>
      </c>
      <c r="L438" t="s">
        <v>280</v>
      </c>
      <c r="M438" t="s">
        <v>281</v>
      </c>
      <c r="N438" t="s">
        <v>20</v>
      </c>
      <c r="O438" t="s">
        <v>42</v>
      </c>
      <c r="P438" t="s">
        <v>265</v>
      </c>
      <c r="Q438" t="s">
        <v>284</v>
      </c>
      <c r="R438" t="s">
        <v>198</v>
      </c>
      <c r="S438" t="s">
        <v>199</v>
      </c>
      <c r="T438" t="s">
        <v>44</v>
      </c>
    </row>
    <row r="439" spans="1:20" x14ac:dyDescent="0.2">
      <c r="A439" t="s">
        <v>279</v>
      </c>
      <c r="B439" t="s">
        <v>18</v>
      </c>
      <c r="C439" t="s">
        <v>19</v>
      </c>
      <c r="D439" s="21">
        <v>46162</v>
      </c>
      <c r="E439">
        <v>140</v>
      </c>
      <c r="F439">
        <v>154</v>
      </c>
      <c r="G439" s="28">
        <f>IF(ISNUMBER(H439),AVERAGE(H439:I439),AVERAGE(E439:F439))/700</f>
        <v>0.20499999999999999</v>
      </c>
      <c r="H439">
        <v>140</v>
      </c>
      <c r="I439">
        <v>147</v>
      </c>
      <c r="J439">
        <v>2026</v>
      </c>
      <c r="K439" t="s">
        <v>68</v>
      </c>
      <c r="L439" t="s">
        <v>280</v>
      </c>
      <c r="M439" t="s">
        <v>281</v>
      </c>
      <c r="N439" t="s">
        <v>20</v>
      </c>
      <c r="O439" t="s">
        <v>42</v>
      </c>
      <c r="P439" t="s">
        <v>77</v>
      </c>
      <c r="Q439" t="s">
        <v>284</v>
      </c>
      <c r="R439" t="s">
        <v>198</v>
      </c>
      <c r="S439" t="s">
        <v>199</v>
      </c>
      <c r="T439" t="s">
        <v>44</v>
      </c>
    </row>
    <row r="440" spans="1:20" x14ac:dyDescent="0.2">
      <c r="A440" t="s">
        <v>279</v>
      </c>
      <c r="B440" t="s">
        <v>18</v>
      </c>
      <c r="C440" t="s">
        <v>19</v>
      </c>
      <c r="D440" s="21">
        <v>46162</v>
      </c>
      <c r="E440">
        <v>140</v>
      </c>
      <c r="F440">
        <v>154</v>
      </c>
      <c r="G440" s="28">
        <f>IF(ISNUMBER(H440),AVERAGE(H440:I440),AVERAGE(E440:F440))/700</f>
        <v>0.20499999999999999</v>
      </c>
      <c r="H440">
        <v>140</v>
      </c>
      <c r="I440">
        <v>147</v>
      </c>
      <c r="J440">
        <v>2026</v>
      </c>
      <c r="K440" t="s">
        <v>64</v>
      </c>
      <c r="L440" t="s">
        <v>280</v>
      </c>
      <c r="M440" t="s">
        <v>281</v>
      </c>
      <c r="N440" t="s">
        <v>20</v>
      </c>
      <c r="O440" t="s">
        <v>42</v>
      </c>
      <c r="P440" t="s">
        <v>77</v>
      </c>
      <c r="Q440" t="s">
        <v>284</v>
      </c>
      <c r="R440" t="s">
        <v>198</v>
      </c>
      <c r="S440" t="s">
        <v>199</v>
      </c>
      <c r="T440" t="s">
        <v>44</v>
      </c>
    </row>
    <row r="441" spans="1:20" x14ac:dyDescent="0.2">
      <c r="A441" t="s">
        <v>279</v>
      </c>
      <c r="B441" t="s">
        <v>18</v>
      </c>
      <c r="C441" t="s">
        <v>19</v>
      </c>
      <c r="D441" s="21">
        <v>46162</v>
      </c>
      <c r="E441">
        <v>140</v>
      </c>
      <c r="F441">
        <v>154</v>
      </c>
      <c r="G441" s="28">
        <f>IF(ISNUMBER(H441),AVERAGE(H441:I441),AVERAGE(E441:F441))/700</f>
        <v>0.20499999999999999</v>
      </c>
      <c r="H441">
        <v>140</v>
      </c>
      <c r="I441">
        <v>147</v>
      </c>
      <c r="J441">
        <v>2026</v>
      </c>
      <c r="K441" t="s">
        <v>67</v>
      </c>
      <c r="L441" t="s">
        <v>280</v>
      </c>
      <c r="M441" t="s">
        <v>281</v>
      </c>
      <c r="N441" t="s">
        <v>20</v>
      </c>
      <c r="O441" t="s">
        <v>42</v>
      </c>
      <c r="P441" t="s">
        <v>157</v>
      </c>
      <c r="Q441" t="s">
        <v>284</v>
      </c>
      <c r="R441" t="s">
        <v>198</v>
      </c>
      <c r="S441" t="s">
        <v>199</v>
      </c>
      <c r="T441" t="s">
        <v>44</v>
      </c>
    </row>
    <row r="442" spans="1:20" hidden="1" x14ac:dyDescent="0.2">
      <c r="A442" t="s">
        <v>279</v>
      </c>
      <c r="B442" t="s">
        <v>18</v>
      </c>
      <c r="C442" t="s">
        <v>227</v>
      </c>
      <c r="D442" s="21">
        <v>46162</v>
      </c>
      <c r="E442">
        <v>175</v>
      </c>
      <c r="F442">
        <v>190</v>
      </c>
      <c r="G442" s="28">
        <f>IF(ISNUMBER(H442),AVERAGE(H442:I442),AVERAGE(E442:F442))/700</f>
        <v>0.26071428571428573</v>
      </c>
      <c r="J442">
        <v>2026</v>
      </c>
      <c r="K442" t="s">
        <v>68</v>
      </c>
      <c r="L442" t="s">
        <v>280</v>
      </c>
      <c r="M442" t="s">
        <v>281</v>
      </c>
      <c r="N442" t="s">
        <v>20</v>
      </c>
      <c r="O442" t="s">
        <v>42</v>
      </c>
      <c r="P442" t="s">
        <v>157</v>
      </c>
      <c r="Q442" t="s">
        <v>284</v>
      </c>
      <c r="R442" t="s">
        <v>198</v>
      </c>
      <c r="S442" t="s">
        <v>199</v>
      </c>
      <c r="T442" t="s">
        <v>44</v>
      </c>
    </row>
    <row r="443" spans="1:20" hidden="1" x14ac:dyDescent="0.2">
      <c r="A443" t="s">
        <v>279</v>
      </c>
      <c r="B443" t="s">
        <v>18</v>
      </c>
      <c r="C443" t="s">
        <v>228</v>
      </c>
      <c r="D443" s="21">
        <v>46162</v>
      </c>
      <c r="E443">
        <v>180</v>
      </c>
      <c r="F443">
        <v>225</v>
      </c>
      <c r="G443" s="28">
        <f>IF(ISNUMBER(H443),AVERAGE(H443:I443),AVERAGE(E443:F443))/700</f>
        <v>0.28928571428571431</v>
      </c>
      <c r="J443">
        <v>2026</v>
      </c>
      <c r="K443" t="s">
        <v>68</v>
      </c>
      <c r="L443" t="s">
        <v>280</v>
      </c>
      <c r="M443" t="s">
        <v>281</v>
      </c>
      <c r="N443" t="s">
        <v>20</v>
      </c>
      <c r="O443" t="s">
        <v>42</v>
      </c>
      <c r="Q443" t="s">
        <v>284</v>
      </c>
      <c r="R443" t="s">
        <v>198</v>
      </c>
      <c r="S443" t="s">
        <v>199</v>
      </c>
      <c r="T443" t="s">
        <v>44</v>
      </c>
    </row>
    <row r="444" spans="1:20" hidden="1" x14ac:dyDescent="0.2">
      <c r="A444" t="s">
        <v>279</v>
      </c>
      <c r="B444" t="s">
        <v>54</v>
      </c>
      <c r="C444" t="s">
        <v>74</v>
      </c>
      <c r="D444" s="21">
        <v>46162</v>
      </c>
      <c r="E444">
        <v>13.5</v>
      </c>
      <c r="F444">
        <v>16</v>
      </c>
      <c r="G444" s="28">
        <f>IF(ISNUMBER(H444),AVERAGE(H444:I444),AVERAGE(E444:F444))/45</f>
        <v>0.32777777777777778</v>
      </c>
      <c r="J444">
        <v>2026</v>
      </c>
      <c r="K444" t="s">
        <v>75</v>
      </c>
      <c r="L444" t="s">
        <v>280</v>
      </c>
      <c r="M444" t="s">
        <v>281</v>
      </c>
      <c r="N444" t="s">
        <v>20</v>
      </c>
      <c r="O444" t="s">
        <v>42</v>
      </c>
      <c r="Q444" t="s">
        <v>284</v>
      </c>
      <c r="R444" t="s">
        <v>198</v>
      </c>
      <c r="S444" t="s">
        <v>199</v>
      </c>
      <c r="T444" t="s">
        <v>44</v>
      </c>
    </row>
    <row r="445" spans="1:20" hidden="1" x14ac:dyDescent="0.2">
      <c r="A445" t="s">
        <v>279</v>
      </c>
      <c r="B445" t="s">
        <v>54</v>
      </c>
      <c r="C445" t="s">
        <v>74</v>
      </c>
      <c r="D445" s="21">
        <v>46162</v>
      </c>
      <c r="E445">
        <v>13.5</v>
      </c>
      <c r="F445">
        <v>16</v>
      </c>
      <c r="G445" s="28">
        <f>IF(ISNUMBER(H445),AVERAGE(H445:I445),AVERAGE(E445:F445))/45</f>
        <v>0.32777777777777778</v>
      </c>
      <c r="J445">
        <v>2026</v>
      </c>
      <c r="K445" t="s">
        <v>60</v>
      </c>
      <c r="L445" t="s">
        <v>280</v>
      </c>
      <c r="M445" t="s">
        <v>281</v>
      </c>
      <c r="N445" t="s">
        <v>20</v>
      </c>
      <c r="O445" t="s">
        <v>42</v>
      </c>
      <c r="Q445" t="s">
        <v>284</v>
      </c>
      <c r="R445" t="s">
        <v>198</v>
      </c>
      <c r="S445" t="s">
        <v>199</v>
      </c>
      <c r="T445" t="s">
        <v>44</v>
      </c>
    </row>
    <row r="446" spans="1:20" hidden="1" x14ac:dyDescent="0.2">
      <c r="A446" t="s">
        <v>279</v>
      </c>
      <c r="B446" t="s">
        <v>54</v>
      </c>
      <c r="C446" t="s">
        <v>74</v>
      </c>
      <c r="D446" s="21">
        <v>46162</v>
      </c>
      <c r="E446">
        <v>13.5</v>
      </c>
      <c r="F446">
        <v>16</v>
      </c>
      <c r="G446" s="28">
        <f>IF(ISNUMBER(H446),AVERAGE(H446:I446),AVERAGE(E446:F446))/45</f>
        <v>0.32777777777777778</v>
      </c>
      <c r="J446">
        <v>2026</v>
      </c>
      <c r="K446" t="s">
        <v>76</v>
      </c>
      <c r="L446" t="s">
        <v>280</v>
      </c>
      <c r="M446" t="s">
        <v>281</v>
      </c>
      <c r="N446" t="s">
        <v>20</v>
      </c>
      <c r="O446" t="s">
        <v>42</v>
      </c>
      <c r="Q446" t="s">
        <v>284</v>
      </c>
      <c r="R446" t="s">
        <v>198</v>
      </c>
      <c r="S446" t="s">
        <v>199</v>
      </c>
      <c r="T446" t="s">
        <v>44</v>
      </c>
    </row>
    <row r="447" spans="1:20" hidden="1" x14ac:dyDescent="0.2">
      <c r="A447" t="s">
        <v>279</v>
      </c>
      <c r="B447" t="s">
        <v>18</v>
      </c>
      <c r="C447" t="s">
        <v>216</v>
      </c>
      <c r="D447" s="21">
        <v>46163</v>
      </c>
      <c r="E447">
        <v>126</v>
      </c>
      <c r="F447">
        <v>133</v>
      </c>
      <c r="G447" s="28">
        <f>IF(ISNUMBER(H447),AVERAGE(H447:I447),AVERAGE(E447:F447))/700</f>
        <v>0.185</v>
      </c>
      <c r="J447">
        <v>2026</v>
      </c>
      <c r="K447" t="s">
        <v>217</v>
      </c>
      <c r="L447" t="s">
        <v>280</v>
      </c>
      <c r="M447" t="s">
        <v>281</v>
      </c>
      <c r="N447" t="s">
        <v>20</v>
      </c>
      <c r="O447" t="s">
        <v>42</v>
      </c>
      <c r="P447" t="s">
        <v>207</v>
      </c>
      <c r="Q447" t="s">
        <v>284</v>
      </c>
      <c r="R447" t="s">
        <v>198</v>
      </c>
      <c r="S447" t="s">
        <v>199</v>
      </c>
      <c r="T447" t="s">
        <v>44</v>
      </c>
    </row>
    <row r="448" spans="1:20" x14ac:dyDescent="0.2">
      <c r="A448" t="s">
        <v>279</v>
      </c>
      <c r="B448" t="s">
        <v>18</v>
      </c>
      <c r="C448" t="s">
        <v>19</v>
      </c>
      <c r="D448" s="21">
        <v>46163</v>
      </c>
      <c r="E448">
        <v>140</v>
      </c>
      <c r="F448">
        <v>154</v>
      </c>
      <c r="G448" s="28">
        <f>IF(ISNUMBER(H448),AVERAGE(H448:I448),AVERAGE(E448:F448))/700</f>
        <v>0.20499999999999999</v>
      </c>
      <c r="H448">
        <v>140</v>
      </c>
      <c r="I448">
        <v>147</v>
      </c>
      <c r="J448">
        <v>2026</v>
      </c>
      <c r="K448" t="s">
        <v>68</v>
      </c>
      <c r="L448" t="s">
        <v>280</v>
      </c>
      <c r="M448" t="s">
        <v>281</v>
      </c>
      <c r="N448" t="s">
        <v>20</v>
      </c>
      <c r="O448" t="s">
        <v>42</v>
      </c>
      <c r="P448" t="s">
        <v>77</v>
      </c>
      <c r="Q448" t="s">
        <v>284</v>
      </c>
      <c r="R448" t="s">
        <v>198</v>
      </c>
      <c r="S448" t="s">
        <v>199</v>
      </c>
      <c r="T448" t="s">
        <v>44</v>
      </c>
    </row>
    <row r="449" spans="1:20" x14ac:dyDescent="0.2">
      <c r="A449" t="s">
        <v>279</v>
      </c>
      <c r="B449" t="s">
        <v>18</v>
      </c>
      <c r="C449" t="s">
        <v>19</v>
      </c>
      <c r="D449" s="21">
        <v>46163</v>
      </c>
      <c r="E449">
        <v>140</v>
      </c>
      <c r="F449">
        <v>154</v>
      </c>
      <c r="G449" s="28">
        <f>IF(ISNUMBER(H449),AVERAGE(H449:I449),AVERAGE(E449:F449))/700</f>
        <v>0.20499999999999999</v>
      </c>
      <c r="H449">
        <v>140</v>
      </c>
      <c r="I449">
        <v>147</v>
      </c>
      <c r="J449">
        <v>2026</v>
      </c>
      <c r="K449" t="s">
        <v>64</v>
      </c>
      <c r="L449" t="s">
        <v>280</v>
      </c>
      <c r="M449" t="s">
        <v>281</v>
      </c>
      <c r="N449" t="s">
        <v>20</v>
      </c>
      <c r="O449" t="s">
        <v>42</v>
      </c>
      <c r="P449" t="s">
        <v>77</v>
      </c>
      <c r="Q449" t="s">
        <v>284</v>
      </c>
      <c r="R449" t="s">
        <v>198</v>
      </c>
      <c r="S449" t="s">
        <v>199</v>
      </c>
      <c r="T449" t="s">
        <v>44</v>
      </c>
    </row>
    <row r="450" spans="1:20" x14ac:dyDescent="0.2">
      <c r="A450" t="s">
        <v>279</v>
      </c>
      <c r="B450" t="s">
        <v>18</v>
      </c>
      <c r="C450" t="s">
        <v>19</v>
      </c>
      <c r="D450" s="21">
        <v>46163</v>
      </c>
      <c r="E450">
        <v>140</v>
      </c>
      <c r="F450">
        <v>154</v>
      </c>
      <c r="G450" s="28">
        <f>IF(ISNUMBER(H450),AVERAGE(H450:I450),AVERAGE(E450:F450))/700</f>
        <v>0.20499999999999999</v>
      </c>
      <c r="H450">
        <v>140</v>
      </c>
      <c r="I450">
        <v>147</v>
      </c>
      <c r="J450">
        <v>2026</v>
      </c>
      <c r="K450" t="s">
        <v>67</v>
      </c>
      <c r="L450" t="s">
        <v>280</v>
      </c>
      <c r="M450" t="s">
        <v>281</v>
      </c>
      <c r="N450" t="s">
        <v>20</v>
      </c>
      <c r="O450" t="s">
        <v>42</v>
      </c>
      <c r="P450" t="s">
        <v>285</v>
      </c>
      <c r="Q450" t="s">
        <v>284</v>
      </c>
      <c r="R450" t="s">
        <v>198</v>
      </c>
      <c r="S450" t="s">
        <v>199</v>
      </c>
      <c r="T450" t="s">
        <v>44</v>
      </c>
    </row>
    <row r="451" spans="1:20" hidden="1" x14ac:dyDescent="0.2">
      <c r="A451" t="s">
        <v>279</v>
      </c>
      <c r="B451" t="s">
        <v>18</v>
      </c>
      <c r="C451" t="s">
        <v>227</v>
      </c>
      <c r="D451" s="21">
        <v>46163</v>
      </c>
      <c r="E451">
        <v>175</v>
      </c>
      <c r="F451">
        <v>190</v>
      </c>
      <c r="G451" s="28">
        <f>IF(ISNUMBER(H451),AVERAGE(H451:I451),AVERAGE(E451:F451))/700</f>
        <v>0.26785714285714285</v>
      </c>
      <c r="H451">
        <v>186</v>
      </c>
      <c r="I451">
        <v>189</v>
      </c>
      <c r="J451">
        <v>2026</v>
      </c>
      <c r="K451" t="s">
        <v>68</v>
      </c>
      <c r="L451" t="s">
        <v>280</v>
      </c>
      <c r="M451" t="s">
        <v>281</v>
      </c>
      <c r="N451" t="s">
        <v>20</v>
      </c>
      <c r="O451" t="s">
        <v>42</v>
      </c>
      <c r="P451" t="s">
        <v>157</v>
      </c>
      <c r="Q451" t="s">
        <v>284</v>
      </c>
      <c r="R451" t="s">
        <v>198</v>
      </c>
      <c r="S451" t="s">
        <v>199</v>
      </c>
      <c r="T451" t="s">
        <v>44</v>
      </c>
    </row>
    <row r="452" spans="1:20" hidden="1" x14ac:dyDescent="0.2">
      <c r="A452" t="s">
        <v>279</v>
      </c>
      <c r="B452" t="s">
        <v>18</v>
      </c>
      <c r="C452" t="s">
        <v>228</v>
      </c>
      <c r="D452" s="21">
        <v>46163</v>
      </c>
      <c r="E452">
        <v>180</v>
      </c>
      <c r="F452">
        <v>225</v>
      </c>
      <c r="G452" s="28">
        <f>IF(ISNUMBER(H452),AVERAGE(H452:I452),AVERAGE(E452:F452))/700</f>
        <v>0.28928571428571431</v>
      </c>
      <c r="J452">
        <v>2026</v>
      </c>
      <c r="K452" t="s">
        <v>68</v>
      </c>
      <c r="L452" t="s">
        <v>280</v>
      </c>
      <c r="M452" t="s">
        <v>281</v>
      </c>
      <c r="N452" t="s">
        <v>20</v>
      </c>
      <c r="O452" t="s">
        <v>42</v>
      </c>
      <c r="Q452" t="s">
        <v>284</v>
      </c>
      <c r="R452" t="s">
        <v>198</v>
      </c>
      <c r="S452" t="s">
        <v>199</v>
      </c>
      <c r="T452" t="s">
        <v>44</v>
      </c>
    </row>
    <row r="453" spans="1:20" hidden="1" x14ac:dyDescent="0.2">
      <c r="A453" t="s">
        <v>279</v>
      </c>
      <c r="B453" t="s">
        <v>54</v>
      </c>
      <c r="C453" t="s">
        <v>74</v>
      </c>
      <c r="D453" s="21">
        <v>46163</v>
      </c>
      <c r="E453">
        <v>13.5</v>
      </c>
      <c r="F453">
        <v>16</v>
      </c>
      <c r="G453" s="28">
        <f>IF(ISNUMBER(H453),AVERAGE(H453:I453),AVERAGE(E453:F453))/45</f>
        <v>0.32777777777777778</v>
      </c>
      <c r="J453">
        <v>2026</v>
      </c>
      <c r="K453" t="s">
        <v>76</v>
      </c>
      <c r="L453" t="s">
        <v>280</v>
      </c>
      <c r="M453" t="s">
        <v>281</v>
      </c>
      <c r="N453" t="s">
        <v>20</v>
      </c>
      <c r="O453" t="s">
        <v>42</v>
      </c>
      <c r="Q453" t="s">
        <v>284</v>
      </c>
      <c r="R453" t="s">
        <v>198</v>
      </c>
      <c r="S453" t="s">
        <v>199</v>
      </c>
      <c r="T453" t="s">
        <v>44</v>
      </c>
    </row>
    <row r="454" spans="1:20" hidden="1" x14ac:dyDescent="0.2">
      <c r="A454" t="s">
        <v>279</v>
      </c>
      <c r="B454" t="s">
        <v>54</v>
      </c>
      <c r="C454" t="s">
        <v>74</v>
      </c>
      <c r="D454" s="21">
        <v>46163</v>
      </c>
      <c r="E454">
        <v>13.5</v>
      </c>
      <c r="F454">
        <v>16</v>
      </c>
      <c r="G454" s="28">
        <f>IF(ISNUMBER(H454),AVERAGE(H454:I454),AVERAGE(E454:F454))/45</f>
        <v>0.32777777777777778</v>
      </c>
      <c r="J454">
        <v>2026</v>
      </c>
      <c r="K454" t="s">
        <v>60</v>
      </c>
      <c r="L454" t="s">
        <v>280</v>
      </c>
      <c r="M454" t="s">
        <v>281</v>
      </c>
      <c r="N454" t="s">
        <v>20</v>
      </c>
      <c r="O454" t="s">
        <v>42</v>
      </c>
      <c r="Q454" t="s">
        <v>284</v>
      </c>
      <c r="R454" t="s">
        <v>198</v>
      </c>
      <c r="S454" t="s">
        <v>199</v>
      </c>
      <c r="T454" t="s">
        <v>44</v>
      </c>
    </row>
    <row r="455" spans="1:20" hidden="1" x14ac:dyDescent="0.2">
      <c r="A455" t="s">
        <v>279</v>
      </c>
      <c r="B455" t="s">
        <v>54</v>
      </c>
      <c r="C455" t="s">
        <v>74</v>
      </c>
      <c r="D455" s="21">
        <v>46163</v>
      </c>
      <c r="E455">
        <v>13.5</v>
      </c>
      <c r="F455">
        <v>16</v>
      </c>
      <c r="G455" s="28">
        <f>IF(ISNUMBER(H455),AVERAGE(H455:I455),AVERAGE(E455:F455))/45</f>
        <v>0.32777777777777778</v>
      </c>
      <c r="J455">
        <v>2026</v>
      </c>
      <c r="K455" t="s">
        <v>75</v>
      </c>
      <c r="L455" t="s">
        <v>280</v>
      </c>
      <c r="M455" t="s">
        <v>281</v>
      </c>
      <c r="N455" t="s">
        <v>20</v>
      </c>
      <c r="O455" t="s">
        <v>42</v>
      </c>
      <c r="Q455" t="s">
        <v>284</v>
      </c>
      <c r="R455" t="s">
        <v>198</v>
      </c>
      <c r="S455" t="s">
        <v>199</v>
      </c>
      <c r="T455" t="s">
        <v>44</v>
      </c>
    </row>
    <row r="456" spans="1:20" hidden="1" x14ac:dyDescent="0.2">
      <c r="A456" t="s">
        <v>279</v>
      </c>
      <c r="B456" t="s">
        <v>18</v>
      </c>
      <c r="C456" t="s">
        <v>216</v>
      </c>
      <c r="D456" s="21">
        <v>46164</v>
      </c>
      <c r="E456">
        <v>119</v>
      </c>
      <c r="F456">
        <v>133</v>
      </c>
      <c r="G456" s="28">
        <f>IF(ISNUMBER(H456),AVERAGE(H456:I456),AVERAGE(E456:F456))/700</f>
        <v>0.185</v>
      </c>
      <c r="H456">
        <v>126</v>
      </c>
      <c r="I456">
        <v>133</v>
      </c>
      <c r="J456">
        <v>2026</v>
      </c>
      <c r="K456" t="s">
        <v>217</v>
      </c>
      <c r="L456" t="s">
        <v>280</v>
      </c>
      <c r="M456" t="s">
        <v>288</v>
      </c>
      <c r="N456" t="s">
        <v>20</v>
      </c>
      <c r="O456" t="s">
        <v>289</v>
      </c>
      <c r="P456" t="s">
        <v>157</v>
      </c>
      <c r="Q456" t="s">
        <v>284</v>
      </c>
      <c r="R456" t="s">
        <v>198</v>
      </c>
      <c r="S456" t="s">
        <v>199</v>
      </c>
      <c r="T456" t="s">
        <v>44</v>
      </c>
    </row>
    <row r="457" spans="1:20" x14ac:dyDescent="0.2">
      <c r="A457" t="s">
        <v>279</v>
      </c>
      <c r="B457" t="s">
        <v>18</v>
      </c>
      <c r="C457" t="s">
        <v>19</v>
      </c>
      <c r="D457" s="21">
        <v>46164</v>
      </c>
      <c r="E457">
        <v>130</v>
      </c>
      <c r="F457">
        <v>147</v>
      </c>
      <c r="G457" s="28">
        <f>IF(ISNUMBER(H457),AVERAGE(H457:I457),AVERAGE(E457:F457))/700</f>
        <v>0.19500000000000001</v>
      </c>
      <c r="H457">
        <v>133</v>
      </c>
      <c r="I457">
        <v>140</v>
      </c>
      <c r="J457">
        <v>2026</v>
      </c>
      <c r="K457" t="s">
        <v>68</v>
      </c>
      <c r="L457" t="s">
        <v>280</v>
      </c>
      <c r="M457" t="s">
        <v>288</v>
      </c>
      <c r="N457" t="s">
        <v>20</v>
      </c>
      <c r="O457" t="s">
        <v>289</v>
      </c>
      <c r="P457" t="s">
        <v>77</v>
      </c>
      <c r="Q457" t="s">
        <v>284</v>
      </c>
      <c r="R457" t="s">
        <v>198</v>
      </c>
      <c r="S457" t="s">
        <v>199</v>
      </c>
      <c r="T457" t="s">
        <v>44</v>
      </c>
    </row>
    <row r="458" spans="1:20" x14ac:dyDescent="0.2">
      <c r="A458" t="s">
        <v>279</v>
      </c>
      <c r="B458" t="s">
        <v>18</v>
      </c>
      <c r="C458" t="s">
        <v>19</v>
      </c>
      <c r="D458" s="21">
        <v>46164</v>
      </c>
      <c r="E458">
        <v>130</v>
      </c>
      <c r="F458">
        <v>147</v>
      </c>
      <c r="G458" s="28">
        <f>IF(ISNUMBER(H458),AVERAGE(H458:I458),AVERAGE(E458:F458))/700</f>
        <v>0.19500000000000001</v>
      </c>
      <c r="H458">
        <v>133</v>
      </c>
      <c r="I458">
        <v>140</v>
      </c>
      <c r="J458">
        <v>2026</v>
      </c>
      <c r="K458" t="s">
        <v>64</v>
      </c>
      <c r="L458" t="s">
        <v>280</v>
      </c>
      <c r="M458" t="s">
        <v>288</v>
      </c>
      <c r="N458" t="s">
        <v>20</v>
      </c>
      <c r="O458" t="s">
        <v>289</v>
      </c>
      <c r="P458" t="s">
        <v>77</v>
      </c>
      <c r="Q458" t="s">
        <v>284</v>
      </c>
      <c r="R458" t="s">
        <v>198</v>
      </c>
      <c r="S458" t="s">
        <v>199</v>
      </c>
      <c r="T458" t="s">
        <v>44</v>
      </c>
    </row>
    <row r="459" spans="1:20" x14ac:dyDescent="0.2">
      <c r="A459" t="s">
        <v>279</v>
      </c>
      <c r="B459" t="s">
        <v>18</v>
      </c>
      <c r="C459" t="s">
        <v>19</v>
      </c>
      <c r="D459" s="21">
        <v>46164</v>
      </c>
      <c r="E459">
        <v>133</v>
      </c>
      <c r="F459">
        <v>147</v>
      </c>
      <c r="G459" s="28">
        <f>IF(ISNUMBER(H459),AVERAGE(H459:I459),AVERAGE(E459:F459))/700</f>
        <v>0.20499999999999999</v>
      </c>
      <c r="H459">
        <v>140</v>
      </c>
      <c r="I459">
        <v>147</v>
      </c>
      <c r="J459">
        <v>2026</v>
      </c>
      <c r="K459" t="s">
        <v>67</v>
      </c>
      <c r="L459" t="s">
        <v>280</v>
      </c>
      <c r="M459" t="s">
        <v>288</v>
      </c>
      <c r="N459" t="s">
        <v>20</v>
      </c>
      <c r="O459" t="s">
        <v>289</v>
      </c>
      <c r="P459" t="s">
        <v>285</v>
      </c>
      <c r="Q459" t="s">
        <v>284</v>
      </c>
      <c r="R459" t="s">
        <v>198</v>
      </c>
      <c r="S459" t="s">
        <v>199</v>
      </c>
      <c r="T459" t="s">
        <v>44</v>
      </c>
    </row>
    <row r="460" spans="1:20" hidden="1" x14ac:dyDescent="0.2">
      <c r="A460" t="s">
        <v>279</v>
      </c>
      <c r="B460" t="s">
        <v>18</v>
      </c>
      <c r="C460" t="s">
        <v>227</v>
      </c>
      <c r="D460" s="21">
        <v>46164</v>
      </c>
      <c r="E460">
        <v>170</v>
      </c>
      <c r="F460">
        <v>186</v>
      </c>
      <c r="G460" s="28">
        <f>IF(ISNUMBER(H460),AVERAGE(H460:I460),AVERAGE(E460:F460))/700</f>
        <v>0.255</v>
      </c>
      <c r="H460">
        <v>175</v>
      </c>
      <c r="I460">
        <v>182</v>
      </c>
      <c r="J460">
        <v>2026</v>
      </c>
      <c r="K460" t="s">
        <v>68</v>
      </c>
      <c r="L460" t="s">
        <v>280</v>
      </c>
      <c r="M460" t="s">
        <v>288</v>
      </c>
      <c r="N460" t="s">
        <v>20</v>
      </c>
      <c r="O460" t="s">
        <v>289</v>
      </c>
      <c r="P460" t="s">
        <v>157</v>
      </c>
      <c r="Q460" t="s">
        <v>284</v>
      </c>
      <c r="R460" t="s">
        <v>198</v>
      </c>
      <c r="S460" t="s">
        <v>199</v>
      </c>
      <c r="T460" t="s">
        <v>44</v>
      </c>
    </row>
    <row r="461" spans="1:20" hidden="1" x14ac:dyDescent="0.2">
      <c r="A461" t="s">
        <v>279</v>
      </c>
      <c r="B461" t="s">
        <v>54</v>
      </c>
      <c r="C461" t="s">
        <v>74</v>
      </c>
      <c r="D461" s="21">
        <v>46164</v>
      </c>
      <c r="E461">
        <v>13.5</v>
      </c>
      <c r="F461">
        <v>16</v>
      </c>
      <c r="G461" s="28">
        <f>IF(ISNUMBER(H461),AVERAGE(H461:I461),AVERAGE(E461:F461))/45</f>
        <v>0.32777777777777778</v>
      </c>
      <c r="J461">
        <v>2026</v>
      </c>
      <c r="K461" t="s">
        <v>76</v>
      </c>
      <c r="L461" t="s">
        <v>280</v>
      </c>
      <c r="M461" t="s">
        <v>288</v>
      </c>
      <c r="N461" t="s">
        <v>20</v>
      </c>
      <c r="O461" t="s">
        <v>289</v>
      </c>
      <c r="Q461" t="s">
        <v>284</v>
      </c>
      <c r="R461" t="s">
        <v>198</v>
      </c>
      <c r="S461" t="s">
        <v>199</v>
      </c>
      <c r="T461" t="s">
        <v>44</v>
      </c>
    </row>
    <row r="462" spans="1:20" hidden="1" x14ac:dyDescent="0.2">
      <c r="A462" t="s">
        <v>279</v>
      </c>
      <c r="B462" t="s">
        <v>54</v>
      </c>
      <c r="C462" t="s">
        <v>74</v>
      </c>
      <c r="D462" s="21">
        <v>46164</v>
      </c>
      <c r="E462">
        <v>13.5</v>
      </c>
      <c r="F462">
        <v>16</v>
      </c>
      <c r="G462" s="28">
        <f>IF(ISNUMBER(H462),AVERAGE(H462:I462),AVERAGE(E462:F462))/45</f>
        <v>0.32777777777777778</v>
      </c>
      <c r="J462">
        <v>2026</v>
      </c>
      <c r="K462" t="s">
        <v>60</v>
      </c>
      <c r="L462" t="s">
        <v>280</v>
      </c>
      <c r="M462" t="s">
        <v>288</v>
      </c>
      <c r="N462" t="s">
        <v>20</v>
      </c>
      <c r="O462" t="s">
        <v>289</v>
      </c>
      <c r="Q462" t="s">
        <v>284</v>
      </c>
      <c r="R462" t="s">
        <v>198</v>
      </c>
      <c r="S462" t="s">
        <v>199</v>
      </c>
      <c r="T462" t="s">
        <v>44</v>
      </c>
    </row>
    <row r="463" spans="1:20" hidden="1" x14ac:dyDescent="0.2">
      <c r="A463" t="s">
        <v>279</v>
      </c>
      <c r="B463" t="s">
        <v>54</v>
      </c>
      <c r="C463" t="s">
        <v>74</v>
      </c>
      <c r="D463" s="21">
        <v>46164</v>
      </c>
      <c r="E463">
        <v>13.5</v>
      </c>
      <c r="F463">
        <v>16</v>
      </c>
      <c r="G463" s="28">
        <f>IF(ISNUMBER(H463),AVERAGE(H463:I463),AVERAGE(E463:F463))/45</f>
        <v>0.32777777777777778</v>
      </c>
      <c r="J463">
        <v>2026</v>
      </c>
      <c r="K463" t="s">
        <v>75</v>
      </c>
      <c r="L463" t="s">
        <v>280</v>
      </c>
      <c r="M463" t="s">
        <v>288</v>
      </c>
      <c r="N463" t="s">
        <v>20</v>
      </c>
      <c r="O463" t="s">
        <v>289</v>
      </c>
      <c r="Q463" t="s">
        <v>284</v>
      </c>
      <c r="R463" t="s">
        <v>198</v>
      </c>
      <c r="S463" t="s">
        <v>199</v>
      </c>
      <c r="T463" t="s">
        <v>44</v>
      </c>
    </row>
    <row r="464" spans="1:20" x14ac:dyDescent="0.2">
      <c r="A464" t="s">
        <v>279</v>
      </c>
      <c r="B464" t="s">
        <v>18</v>
      </c>
      <c r="C464" t="s">
        <v>19</v>
      </c>
      <c r="D464" s="21">
        <v>46168</v>
      </c>
      <c r="E464">
        <v>119</v>
      </c>
      <c r="F464">
        <v>133</v>
      </c>
      <c r="G464" s="28">
        <f>IF(ISNUMBER(H464),AVERAGE(H464:I464),AVERAGE(E464:F464))/700</f>
        <v>0.18</v>
      </c>
      <c r="J464">
        <v>2026</v>
      </c>
      <c r="K464" t="s">
        <v>68</v>
      </c>
      <c r="L464" t="s">
        <v>290</v>
      </c>
      <c r="M464" t="s">
        <v>291</v>
      </c>
      <c r="N464" t="s">
        <v>20</v>
      </c>
      <c r="P464" t="s">
        <v>77</v>
      </c>
      <c r="Q464" t="s">
        <v>284</v>
      </c>
      <c r="R464" t="s">
        <v>198</v>
      </c>
      <c r="S464" t="s">
        <v>199</v>
      </c>
      <c r="T464" t="s">
        <v>44</v>
      </c>
    </row>
    <row r="465" spans="1:20" hidden="1" x14ac:dyDescent="0.2">
      <c r="A465" t="s">
        <v>279</v>
      </c>
      <c r="B465" t="s">
        <v>18</v>
      </c>
      <c r="C465" t="s">
        <v>216</v>
      </c>
      <c r="D465" s="21">
        <v>46168</v>
      </c>
      <c r="E465">
        <v>119</v>
      </c>
      <c r="F465">
        <v>133</v>
      </c>
      <c r="G465" s="28">
        <f>IF(ISNUMBER(H465),AVERAGE(H465:I465),AVERAGE(E465:F465))/700</f>
        <v>0.185</v>
      </c>
      <c r="H465">
        <v>126</v>
      </c>
      <c r="I465">
        <v>133</v>
      </c>
      <c r="J465">
        <v>2026</v>
      </c>
      <c r="K465" t="s">
        <v>217</v>
      </c>
      <c r="L465" t="s">
        <v>290</v>
      </c>
      <c r="M465" t="s">
        <v>291</v>
      </c>
      <c r="N465" t="s">
        <v>20</v>
      </c>
      <c r="P465" t="s">
        <v>255</v>
      </c>
      <c r="Q465" t="s">
        <v>284</v>
      </c>
      <c r="R465" t="s">
        <v>198</v>
      </c>
      <c r="S465" t="s">
        <v>199</v>
      </c>
      <c r="T465" t="s">
        <v>44</v>
      </c>
    </row>
    <row r="466" spans="1:20" x14ac:dyDescent="0.2">
      <c r="A466" t="s">
        <v>279</v>
      </c>
      <c r="B466" t="s">
        <v>18</v>
      </c>
      <c r="C466" t="s">
        <v>19</v>
      </c>
      <c r="D466" s="21">
        <v>46168</v>
      </c>
      <c r="E466">
        <v>130</v>
      </c>
      <c r="F466">
        <v>147</v>
      </c>
      <c r="G466" s="28">
        <f>IF(ISNUMBER(H466),AVERAGE(H466:I466),AVERAGE(E466:F466))/700</f>
        <v>0.19500000000000001</v>
      </c>
      <c r="H466">
        <v>133</v>
      </c>
      <c r="I466">
        <v>140</v>
      </c>
      <c r="J466">
        <v>2026</v>
      </c>
      <c r="K466" t="s">
        <v>64</v>
      </c>
      <c r="L466" t="s">
        <v>290</v>
      </c>
      <c r="M466" t="s">
        <v>291</v>
      </c>
      <c r="N466" t="s">
        <v>20</v>
      </c>
      <c r="P466" t="s">
        <v>77</v>
      </c>
      <c r="Q466" t="s">
        <v>284</v>
      </c>
      <c r="R466" t="s">
        <v>198</v>
      </c>
      <c r="S466" t="s">
        <v>199</v>
      </c>
      <c r="T466" t="s">
        <v>44</v>
      </c>
    </row>
    <row r="467" spans="1:20" hidden="1" x14ac:dyDescent="0.2">
      <c r="A467" t="s">
        <v>279</v>
      </c>
      <c r="B467" t="s">
        <v>18</v>
      </c>
      <c r="C467" t="s">
        <v>228</v>
      </c>
      <c r="D467" s="21">
        <v>46168</v>
      </c>
      <c r="E467">
        <v>133</v>
      </c>
      <c r="F467">
        <v>140</v>
      </c>
      <c r="G467" s="28">
        <f>IF(ISNUMBER(H467),AVERAGE(H467:I467),AVERAGE(E467:F467))/700</f>
        <v>0.19500000000000001</v>
      </c>
      <c r="J467">
        <v>2026</v>
      </c>
      <c r="K467" t="s">
        <v>68</v>
      </c>
      <c r="L467" t="s">
        <v>290</v>
      </c>
      <c r="M467" t="s">
        <v>291</v>
      </c>
      <c r="N467" t="s">
        <v>20</v>
      </c>
      <c r="Q467" t="s">
        <v>284</v>
      </c>
      <c r="R467" t="s">
        <v>198</v>
      </c>
      <c r="S467" t="s">
        <v>199</v>
      </c>
      <c r="T467" t="s">
        <v>44</v>
      </c>
    </row>
    <row r="468" spans="1:20" x14ac:dyDescent="0.2">
      <c r="A468" t="s">
        <v>279</v>
      </c>
      <c r="B468" t="s">
        <v>18</v>
      </c>
      <c r="C468" t="s">
        <v>19</v>
      </c>
      <c r="D468" s="21">
        <v>46168</v>
      </c>
      <c r="E468">
        <v>133</v>
      </c>
      <c r="F468">
        <v>147</v>
      </c>
      <c r="G468" s="28">
        <f>IF(ISNUMBER(H468),AVERAGE(H468:I468),AVERAGE(E468:F468))/700</f>
        <v>0.20499999999999999</v>
      </c>
      <c r="H468">
        <v>140</v>
      </c>
      <c r="I468">
        <v>147</v>
      </c>
      <c r="J468">
        <v>2026</v>
      </c>
      <c r="K468" t="s">
        <v>67</v>
      </c>
      <c r="L468" t="s">
        <v>290</v>
      </c>
      <c r="M468" t="s">
        <v>291</v>
      </c>
      <c r="N468" t="s">
        <v>20</v>
      </c>
      <c r="P468" t="s">
        <v>285</v>
      </c>
      <c r="Q468" t="s">
        <v>284</v>
      </c>
      <c r="R468" t="s">
        <v>198</v>
      </c>
      <c r="S468" t="s">
        <v>199</v>
      </c>
      <c r="T468" t="s">
        <v>44</v>
      </c>
    </row>
    <row r="469" spans="1:20" hidden="1" x14ac:dyDescent="0.2">
      <c r="A469" t="s">
        <v>279</v>
      </c>
      <c r="B469" t="s">
        <v>18</v>
      </c>
      <c r="C469" t="s">
        <v>227</v>
      </c>
      <c r="D469" s="21">
        <v>46168</v>
      </c>
      <c r="E469">
        <v>175</v>
      </c>
      <c r="F469">
        <v>182</v>
      </c>
      <c r="G469" s="28">
        <f>IF(ISNUMBER(H469),AVERAGE(H469:I469),AVERAGE(E469:F469))/700</f>
        <v>0.255</v>
      </c>
      <c r="J469">
        <v>2026</v>
      </c>
      <c r="K469" t="s">
        <v>64</v>
      </c>
      <c r="L469" t="s">
        <v>290</v>
      </c>
      <c r="M469" t="s">
        <v>291</v>
      </c>
      <c r="N469" t="s">
        <v>20</v>
      </c>
      <c r="P469" t="s">
        <v>157</v>
      </c>
      <c r="Q469" t="s">
        <v>284</v>
      </c>
      <c r="R469" t="s">
        <v>198</v>
      </c>
      <c r="S469" t="s">
        <v>199</v>
      </c>
      <c r="T469" t="s">
        <v>44</v>
      </c>
    </row>
    <row r="470" spans="1:20" hidden="1" x14ac:dyDescent="0.2">
      <c r="A470" t="s">
        <v>279</v>
      </c>
      <c r="B470" t="s">
        <v>54</v>
      </c>
      <c r="C470" t="s">
        <v>74</v>
      </c>
      <c r="D470" s="21">
        <v>46168</v>
      </c>
      <c r="E470">
        <v>13.5</v>
      </c>
      <c r="F470">
        <v>15</v>
      </c>
      <c r="G470" s="28">
        <f>IF(ISNUMBER(H470),AVERAGE(H470:I470),AVERAGE(E470:F470))/45</f>
        <v>0.31666666666666665</v>
      </c>
      <c r="J470">
        <v>2026</v>
      </c>
      <c r="K470" t="s">
        <v>60</v>
      </c>
      <c r="L470" t="s">
        <v>290</v>
      </c>
      <c r="M470" t="s">
        <v>291</v>
      </c>
      <c r="N470" t="s">
        <v>20</v>
      </c>
      <c r="Q470" t="s">
        <v>284</v>
      </c>
      <c r="R470" t="s">
        <v>198</v>
      </c>
      <c r="S470" t="s">
        <v>199</v>
      </c>
      <c r="T470" t="s">
        <v>44</v>
      </c>
    </row>
    <row r="471" spans="1:20" hidden="1" x14ac:dyDescent="0.2">
      <c r="A471" t="s">
        <v>279</v>
      </c>
      <c r="B471" t="s">
        <v>54</v>
      </c>
      <c r="C471" t="s">
        <v>74</v>
      </c>
      <c r="D471" s="21">
        <v>46168</v>
      </c>
      <c r="E471">
        <v>13.5</v>
      </c>
      <c r="F471">
        <v>15</v>
      </c>
      <c r="G471" s="28">
        <f>IF(ISNUMBER(H471),AVERAGE(H471:I471),AVERAGE(E471:F471))/45</f>
        <v>0.31666666666666665</v>
      </c>
      <c r="J471">
        <v>2026</v>
      </c>
      <c r="K471" t="s">
        <v>76</v>
      </c>
      <c r="L471" t="s">
        <v>290</v>
      </c>
      <c r="M471" t="s">
        <v>291</v>
      </c>
      <c r="N471" t="s">
        <v>20</v>
      </c>
      <c r="Q471" t="s">
        <v>284</v>
      </c>
      <c r="R471" t="s">
        <v>198</v>
      </c>
      <c r="S471" t="s">
        <v>199</v>
      </c>
      <c r="T471" t="s">
        <v>44</v>
      </c>
    </row>
    <row r="472" spans="1:20" hidden="1" x14ac:dyDescent="0.2">
      <c r="A472" t="s">
        <v>279</v>
      </c>
      <c r="B472" t="s">
        <v>54</v>
      </c>
      <c r="C472" t="s">
        <v>74</v>
      </c>
      <c r="D472" s="21">
        <v>46168</v>
      </c>
      <c r="E472">
        <v>14</v>
      </c>
      <c r="F472">
        <v>16</v>
      </c>
      <c r="G472" s="28">
        <f>IF(ISNUMBER(H472),AVERAGE(H472:I472),AVERAGE(E472:F472))/45</f>
        <v>0.33333333333333331</v>
      </c>
      <c r="J472">
        <v>2026</v>
      </c>
      <c r="K472" t="s">
        <v>75</v>
      </c>
      <c r="L472" t="s">
        <v>290</v>
      </c>
      <c r="M472" t="s">
        <v>291</v>
      </c>
      <c r="N472" t="s">
        <v>20</v>
      </c>
      <c r="Q472" t="s">
        <v>284</v>
      </c>
      <c r="R472" t="s">
        <v>198</v>
      </c>
      <c r="S472" t="s">
        <v>199</v>
      </c>
      <c r="T472" t="s">
        <v>44</v>
      </c>
    </row>
    <row r="473" spans="1:20" x14ac:dyDescent="0.2">
      <c r="A473" t="s">
        <v>279</v>
      </c>
      <c r="B473" t="s">
        <v>18</v>
      </c>
      <c r="C473" t="s">
        <v>19</v>
      </c>
      <c r="D473" s="21">
        <v>46169</v>
      </c>
      <c r="E473">
        <v>112</v>
      </c>
      <c r="F473">
        <v>133</v>
      </c>
      <c r="G473" s="28">
        <f>IF(ISNUMBER(H473),AVERAGE(H473:I473),AVERAGE(E473:F473))/700</f>
        <v>0.17</v>
      </c>
      <c r="H473">
        <v>119</v>
      </c>
      <c r="J473">
        <v>2026</v>
      </c>
      <c r="K473" t="s">
        <v>68</v>
      </c>
      <c r="L473" t="s">
        <v>290</v>
      </c>
      <c r="M473" t="s">
        <v>291</v>
      </c>
      <c r="N473" t="s">
        <v>20</v>
      </c>
      <c r="O473" t="s">
        <v>132</v>
      </c>
      <c r="P473" t="s">
        <v>285</v>
      </c>
      <c r="Q473" t="s">
        <v>292</v>
      </c>
      <c r="R473" t="s">
        <v>198</v>
      </c>
      <c r="S473" t="s">
        <v>199</v>
      </c>
      <c r="T473" t="s">
        <v>44</v>
      </c>
    </row>
    <row r="474" spans="1:20" hidden="1" x14ac:dyDescent="0.2">
      <c r="A474" t="s">
        <v>279</v>
      </c>
      <c r="B474" t="s">
        <v>18</v>
      </c>
      <c r="C474" t="s">
        <v>216</v>
      </c>
      <c r="D474" s="21">
        <v>46169</v>
      </c>
      <c r="E474">
        <v>119</v>
      </c>
      <c r="F474">
        <v>133</v>
      </c>
      <c r="G474" s="28">
        <f>IF(ISNUMBER(H474),AVERAGE(H474:I474),AVERAGE(E474:F474))/700</f>
        <v>0.18</v>
      </c>
      <c r="H474">
        <v>126</v>
      </c>
      <c r="J474">
        <v>2026</v>
      </c>
      <c r="K474" t="s">
        <v>217</v>
      </c>
      <c r="L474" t="s">
        <v>290</v>
      </c>
      <c r="M474" t="s">
        <v>291</v>
      </c>
      <c r="N474" t="s">
        <v>20</v>
      </c>
      <c r="O474" t="s">
        <v>132</v>
      </c>
      <c r="P474" t="s">
        <v>255</v>
      </c>
      <c r="Q474" t="s">
        <v>292</v>
      </c>
      <c r="R474" t="s">
        <v>198</v>
      </c>
      <c r="S474" t="s">
        <v>199</v>
      </c>
      <c r="T474" t="s">
        <v>44</v>
      </c>
    </row>
    <row r="475" spans="1:20" hidden="1" x14ac:dyDescent="0.2">
      <c r="A475" t="s">
        <v>279</v>
      </c>
      <c r="B475" t="s">
        <v>18</v>
      </c>
      <c r="C475" t="s">
        <v>228</v>
      </c>
      <c r="D475" s="21">
        <v>46169</v>
      </c>
      <c r="E475">
        <v>126</v>
      </c>
      <c r="F475">
        <v>140</v>
      </c>
      <c r="G475" s="28">
        <f>IF(ISNUMBER(H475),AVERAGE(H475:I475),AVERAGE(E475:F475))/700</f>
        <v>0.185</v>
      </c>
      <c r="H475">
        <v>126</v>
      </c>
      <c r="I475">
        <v>133</v>
      </c>
      <c r="J475">
        <v>2026</v>
      </c>
      <c r="K475" t="s">
        <v>68</v>
      </c>
      <c r="L475" t="s">
        <v>290</v>
      </c>
      <c r="M475" t="s">
        <v>291</v>
      </c>
      <c r="N475" t="s">
        <v>20</v>
      </c>
      <c r="O475" t="s">
        <v>132</v>
      </c>
      <c r="Q475" t="s">
        <v>292</v>
      </c>
      <c r="R475" t="s">
        <v>198</v>
      </c>
      <c r="S475" t="s">
        <v>199</v>
      </c>
      <c r="T475" t="s">
        <v>44</v>
      </c>
    </row>
    <row r="476" spans="1:20" x14ac:dyDescent="0.2">
      <c r="A476" t="s">
        <v>279</v>
      </c>
      <c r="B476" t="s">
        <v>18</v>
      </c>
      <c r="C476" t="s">
        <v>19</v>
      </c>
      <c r="D476" s="21">
        <v>46169</v>
      </c>
      <c r="E476">
        <v>126</v>
      </c>
      <c r="F476">
        <v>140</v>
      </c>
      <c r="G476" s="28">
        <f>IF(ISNUMBER(H476),AVERAGE(H476:I476),AVERAGE(E476:F476))/700</f>
        <v>0.19</v>
      </c>
      <c r="H476">
        <v>133</v>
      </c>
      <c r="J476">
        <v>2026</v>
      </c>
      <c r="K476" t="s">
        <v>64</v>
      </c>
      <c r="L476" t="s">
        <v>290</v>
      </c>
      <c r="M476" t="s">
        <v>291</v>
      </c>
      <c r="N476" t="s">
        <v>20</v>
      </c>
      <c r="O476" t="s">
        <v>132</v>
      </c>
      <c r="P476" t="s">
        <v>285</v>
      </c>
      <c r="Q476" t="s">
        <v>292</v>
      </c>
      <c r="R476" t="s">
        <v>198</v>
      </c>
      <c r="S476" t="s">
        <v>199</v>
      </c>
      <c r="T476" t="s">
        <v>44</v>
      </c>
    </row>
    <row r="477" spans="1:20" x14ac:dyDescent="0.2">
      <c r="A477" t="s">
        <v>279</v>
      </c>
      <c r="B477" t="s">
        <v>18</v>
      </c>
      <c r="C477" t="s">
        <v>19</v>
      </c>
      <c r="D477" s="21">
        <v>46169</v>
      </c>
      <c r="E477">
        <v>126</v>
      </c>
      <c r="F477">
        <v>147</v>
      </c>
      <c r="G477" s="28">
        <f>IF(ISNUMBER(H477),AVERAGE(H477:I477),AVERAGE(E477:F477))/700</f>
        <v>0.20499999999999999</v>
      </c>
      <c r="H477">
        <v>140</v>
      </c>
      <c r="I477">
        <v>147</v>
      </c>
      <c r="J477">
        <v>2026</v>
      </c>
      <c r="K477" t="s">
        <v>67</v>
      </c>
      <c r="L477" t="s">
        <v>290</v>
      </c>
      <c r="M477" t="s">
        <v>291</v>
      </c>
      <c r="N477" t="s">
        <v>20</v>
      </c>
      <c r="O477" t="s">
        <v>132</v>
      </c>
      <c r="P477" t="s">
        <v>293</v>
      </c>
      <c r="Q477" t="s">
        <v>292</v>
      </c>
      <c r="R477" t="s">
        <v>198</v>
      </c>
      <c r="S477" t="s">
        <v>199</v>
      </c>
      <c r="T477" t="s">
        <v>44</v>
      </c>
    </row>
    <row r="478" spans="1:20" hidden="1" x14ac:dyDescent="0.2">
      <c r="A478" t="s">
        <v>279</v>
      </c>
      <c r="B478" t="s">
        <v>18</v>
      </c>
      <c r="C478" t="s">
        <v>227</v>
      </c>
      <c r="D478" s="21">
        <v>46169</v>
      </c>
      <c r="E478">
        <v>161</v>
      </c>
      <c r="F478">
        <v>182</v>
      </c>
      <c r="G478" s="28">
        <f>IF(ISNUMBER(H478),AVERAGE(H478:I478),AVERAGE(E478:F478))/700</f>
        <v>0.245</v>
      </c>
      <c r="J478">
        <v>2026</v>
      </c>
      <c r="K478" t="s">
        <v>64</v>
      </c>
      <c r="L478" t="s">
        <v>290</v>
      </c>
      <c r="M478" t="s">
        <v>291</v>
      </c>
      <c r="N478" t="s">
        <v>20</v>
      </c>
      <c r="O478" t="s">
        <v>132</v>
      </c>
      <c r="P478" t="s">
        <v>157</v>
      </c>
      <c r="Q478" t="s">
        <v>292</v>
      </c>
      <c r="R478" t="s">
        <v>198</v>
      </c>
      <c r="S478" t="s">
        <v>199</v>
      </c>
      <c r="T478" t="s">
        <v>44</v>
      </c>
    </row>
    <row r="479" spans="1:20" hidden="1" x14ac:dyDescent="0.2">
      <c r="A479" t="s">
        <v>279</v>
      </c>
      <c r="B479" t="s">
        <v>54</v>
      </c>
      <c r="C479" t="s">
        <v>74</v>
      </c>
      <c r="D479" s="21">
        <v>46169</v>
      </c>
      <c r="E479">
        <v>13.5</v>
      </c>
      <c r="F479">
        <v>15</v>
      </c>
      <c r="G479" s="28">
        <f>IF(ISNUMBER(H479),AVERAGE(H479:I479),AVERAGE(E479:F479))/45</f>
        <v>0.31666666666666665</v>
      </c>
      <c r="J479">
        <v>2026</v>
      </c>
      <c r="K479" t="s">
        <v>76</v>
      </c>
      <c r="L479" t="s">
        <v>290</v>
      </c>
      <c r="M479" t="s">
        <v>291</v>
      </c>
      <c r="N479" t="s">
        <v>20</v>
      </c>
      <c r="O479" t="s">
        <v>132</v>
      </c>
      <c r="Q479" t="s">
        <v>292</v>
      </c>
      <c r="R479" t="s">
        <v>198</v>
      </c>
      <c r="S479" t="s">
        <v>199</v>
      </c>
      <c r="T479" t="s">
        <v>44</v>
      </c>
    </row>
    <row r="480" spans="1:20" hidden="1" x14ac:dyDescent="0.2">
      <c r="A480" t="s">
        <v>279</v>
      </c>
      <c r="B480" t="s">
        <v>54</v>
      </c>
      <c r="C480" t="s">
        <v>74</v>
      </c>
      <c r="D480" s="21">
        <v>46169</v>
      </c>
      <c r="E480">
        <v>13.5</v>
      </c>
      <c r="F480">
        <v>15</v>
      </c>
      <c r="G480" s="28">
        <f>IF(ISNUMBER(H480),AVERAGE(H480:I480),AVERAGE(E480:F480))/45</f>
        <v>0.31666666666666665</v>
      </c>
      <c r="J480">
        <v>2026</v>
      </c>
      <c r="K480" t="s">
        <v>60</v>
      </c>
      <c r="L480" t="s">
        <v>290</v>
      </c>
      <c r="M480" t="s">
        <v>291</v>
      </c>
      <c r="N480" t="s">
        <v>20</v>
      </c>
      <c r="O480" t="s">
        <v>132</v>
      </c>
      <c r="Q480" t="s">
        <v>292</v>
      </c>
      <c r="R480" t="s">
        <v>198</v>
      </c>
      <c r="S480" t="s">
        <v>199</v>
      </c>
      <c r="T480" t="s">
        <v>44</v>
      </c>
    </row>
    <row r="481" spans="1:20" hidden="1" x14ac:dyDescent="0.2">
      <c r="A481" t="s">
        <v>279</v>
      </c>
      <c r="B481" t="s">
        <v>54</v>
      </c>
      <c r="C481" t="s">
        <v>74</v>
      </c>
      <c r="D481" s="21">
        <v>46169</v>
      </c>
      <c r="E481">
        <v>14</v>
      </c>
      <c r="F481">
        <v>16</v>
      </c>
      <c r="G481" s="28">
        <f>IF(ISNUMBER(H481),AVERAGE(H481:I481),AVERAGE(E481:F481))/45</f>
        <v>0.33333333333333331</v>
      </c>
      <c r="J481">
        <v>2026</v>
      </c>
      <c r="K481" t="s">
        <v>75</v>
      </c>
      <c r="L481" t="s">
        <v>290</v>
      </c>
      <c r="M481" t="s">
        <v>291</v>
      </c>
      <c r="N481" t="s">
        <v>20</v>
      </c>
      <c r="O481" t="s">
        <v>132</v>
      </c>
      <c r="Q481" t="s">
        <v>292</v>
      </c>
      <c r="R481" t="s">
        <v>198</v>
      </c>
      <c r="S481" t="s">
        <v>199</v>
      </c>
      <c r="T481" t="s">
        <v>44</v>
      </c>
    </row>
    <row r="482" spans="1:20" x14ac:dyDescent="0.2">
      <c r="A482" t="s">
        <v>279</v>
      </c>
      <c r="B482" t="s">
        <v>18</v>
      </c>
      <c r="C482" t="s">
        <v>19</v>
      </c>
      <c r="D482" s="21">
        <v>46170</v>
      </c>
      <c r="E482">
        <v>112</v>
      </c>
      <c r="F482">
        <v>126</v>
      </c>
      <c r="G482" s="28">
        <f>IF(ISNUMBER(H482),AVERAGE(H482:I482),AVERAGE(E482:F482))/700</f>
        <v>0.17</v>
      </c>
      <c r="H482">
        <v>119</v>
      </c>
      <c r="J482">
        <v>2026</v>
      </c>
      <c r="K482" t="s">
        <v>68</v>
      </c>
      <c r="L482" t="s">
        <v>290</v>
      </c>
      <c r="M482" t="s">
        <v>294</v>
      </c>
      <c r="N482" t="s">
        <v>20</v>
      </c>
      <c r="O482" t="s">
        <v>42</v>
      </c>
      <c r="P482" t="s">
        <v>285</v>
      </c>
      <c r="Q482" t="s">
        <v>292</v>
      </c>
      <c r="R482" t="s">
        <v>198</v>
      </c>
      <c r="S482" t="s">
        <v>199</v>
      </c>
      <c r="T482" t="s">
        <v>44</v>
      </c>
    </row>
    <row r="483" spans="1:20" hidden="1" x14ac:dyDescent="0.2">
      <c r="A483" t="s">
        <v>279</v>
      </c>
      <c r="B483" t="s">
        <v>18</v>
      </c>
      <c r="C483" t="s">
        <v>216</v>
      </c>
      <c r="D483" s="21">
        <v>46170</v>
      </c>
      <c r="E483">
        <v>119</v>
      </c>
      <c r="F483">
        <v>133</v>
      </c>
      <c r="G483" s="28">
        <f>IF(ISNUMBER(H483),AVERAGE(H483:I483),AVERAGE(E483:F483))/700</f>
        <v>0.18</v>
      </c>
      <c r="H483">
        <v>126</v>
      </c>
      <c r="J483">
        <v>2026</v>
      </c>
      <c r="K483" t="s">
        <v>217</v>
      </c>
      <c r="L483" t="s">
        <v>290</v>
      </c>
      <c r="M483" t="s">
        <v>294</v>
      </c>
      <c r="N483" t="s">
        <v>20</v>
      </c>
      <c r="O483" t="s">
        <v>42</v>
      </c>
      <c r="P483" t="s">
        <v>255</v>
      </c>
      <c r="Q483" t="s">
        <v>292</v>
      </c>
      <c r="R483" t="s">
        <v>198</v>
      </c>
      <c r="S483" t="s">
        <v>199</v>
      </c>
      <c r="T483" t="s">
        <v>44</v>
      </c>
    </row>
    <row r="484" spans="1:20" x14ac:dyDescent="0.2">
      <c r="A484" t="s">
        <v>279</v>
      </c>
      <c r="B484" t="s">
        <v>18</v>
      </c>
      <c r="C484" t="s">
        <v>19</v>
      </c>
      <c r="D484" s="21">
        <v>46170</v>
      </c>
      <c r="E484">
        <v>126</v>
      </c>
      <c r="F484">
        <v>133</v>
      </c>
      <c r="G484" s="28">
        <f>IF(ISNUMBER(H484),AVERAGE(H484:I484),AVERAGE(E484:F484))/700</f>
        <v>0.185</v>
      </c>
      <c r="J484">
        <v>2026</v>
      </c>
      <c r="K484" t="s">
        <v>64</v>
      </c>
      <c r="L484" t="s">
        <v>290</v>
      </c>
      <c r="M484" t="s">
        <v>294</v>
      </c>
      <c r="N484" t="s">
        <v>20</v>
      </c>
      <c r="O484" t="s">
        <v>42</v>
      </c>
      <c r="P484" t="s">
        <v>285</v>
      </c>
      <c r="Q484" t="s">
        <v>292</v>
      </c>
      <c r="R484" t="s">
        <v>198</v>
      </c>
      <c r="S484" t="s">
        <v>199</v>
      </c>
      <c r="T484" t="s">
        <v>44</v>
      </c>
    </row>
    <row r="485" spans="1:20" x14ac:dyDescent="0.2">
      <c r="A485" t="s">
        <v>279</v>
      </c>
      <c r="B485" t="s">
        <v>18</v>
      </c>
      <c r="C485" t="s">
        <v>19</v>
      </c>
      <c r="D485" s="21">
        <v>46170</v>
      </c>
      <c r="E485">
        <v>126</v>
      </c>
      <c r="F485">
        <v>147</v>
      </c>
      <c r="G485" s="28">
        <f>IF(ISNUMBER(H485),AVERAGE(H485:I485),AVERAGE(E485:F485))/700</f>
        <v>0.2</v>
      </c>
      <c r="H485">
        <v>140</v>
      </c>
      <c r="J485">
        <v>2026</v>
      </c>
      <c r="K485" t="s">
        <v>67</v>
      </c>
      <c r="L485" t="s">
        <v>290</v>
      </c>
      <c r="M485" t="s">
        <v>294</v>
      </c>
      <c r="N485" t="s">
        <v>20</v>
      </c>
      <c r="O485" t="s">
        <v>42</v>
      </c>
      <c r="P485" t="s">
        <v>293</v>
      </c>
      <c r="Q485" t="s">
        <v>292</v>
      </c>
      <c r="R485" t="s">
        <v>198</v>
      </c>
      <c r="S485" t="s">
        <v>199</v>
      </c>
      <c r="T485" t="s">
        <v>44</v>
      </c>
    </row>
    <row r="486" spans="1:20" hidden="1" x14ac:dyDescent="0.2">
      <c r="A486" t="s">
        <v>279</v>
      </c>
      <c r="B486" t="s">
        <v>18</v>
      </c>
      <c r="C486" t="s">
        <v>228</v>
      </c>
      <c r="D486" s="21">
        <v>46170</v>
      </c>
      <c r="E486">
        <v>133</v>
      </c>
      <c r="F486">
        <v>154</v>
      </c>
      <c r="G486" s="28">
        <f>IF(ISNUMBER(H486),AVERAGE(H486:I486),AVERAGE(E486:F486))/700</f>
        <v>0.20499999999999999</v>
      </c>
      <c r="J486">
        <v>2026</v>
      </c>
      <c r="K486" t="s">
        <v>68</v>
      </c>
      <c r="L486" t="s">
        <v>290</v>
      </c>
      <c r="M486" t="s">
        <v>294</v>
      </c>
      <c r="N486" t="s">
        <v>20</v>
      </c>
      <c r="O486" t="s">
        <v>42</v>
      </c>
      <c r="Q486" t="s">
        <v>292</v>
      </c>
      <c r="R486" t="s">
        <v>198</v>
      </c>
      <c r="S486" t="s">
        <v>199</v>
      </c>
      <c r="T486" t="s">
        <v>44</v>
      </c>
    </row>
    <row r="487" spans="1:20" hidden="1" x14ac:dyDescent="0.2">
      <c r="A487" t="s">
        <v>279</v>
      </c>
      <c r="B487" t="s">
        <v>18</v>
      </c>
      <c r="C487" t="s">
        <v>227</v>
      </c>
      <c r="D487" s="21">
        <v>46170</v>
      </c>
      <c r="E487">
        <v>161</v>
      </c>
      <c r="F487">
        <v>182</v>
      </c>
      <c r="G487" s="28">
        <f>IF(ISNUMBER(H487),AVERAGE(H487:I487),AVERAGE(E487:F487))/700</f>
        <v>0.245</v>
      </c>
      <c r="J487">
        <v>2026</v>
      </c>
      <c r="K487" t="s">
        <v>64</v>
      </c>
      <c r="L487" t="s">
        <v>290</v>
      </c>
      <c r="M487" t="s">
        <v>294</v>
      </c>
      <c r="N487" t="s">
        <v>20</v>
      </c>
      <c r="O487" t="s">
        <v>42</v>
      </c>
      <c r="P487" t="s">
        <v>157</v>
      </c>
      <c r="Q487" t="s">
        <v>292</v>
      </c>
      <c r="R487" t="s">
        <v>198</v>
      </c>
      <c r="S487" t="s">
        <v>199</v>
      </c>
      <c r="T487" t="s">
        <v>44</v>
      </c>
    </row>
    <row r="488" spans="1:20" hidden="1" x14ac:dyDescent="0.2">
      <c r="A488" t="s">
        <v>279</v>
      </c>
      <c r="B488" t="s">
        <v>54</v>
      </c>
      <c r="C488" t="s">
        <v>74</v>
      </c>
      <c r="D488" s="21">
        <v>46170</v>
      </c>
      <c r="E488">
        <v>14</v>
      </c>
      <c r="F488">
        <v>15</v>
      </c>
      <c r="G488" s="28">
        <f>IF(ISNUMBER(H488),AVERAGE(H488:I488),AVERAGE(E488:F488))/45</f>
        <v>0.32222222222222224</v>
      </c>
      <c r="J488">
        <v>2026</v>
      </c>
      <c r="K488" t="s">
        <v>60</v>
      </c>
      <c r="L488" t="s">
        <v>290</v>
      </c>
      <c r="M488" t="s">
        <v>294</v>
      </c>
      <c r="N488" t="s">
        <v>20</v>
      </c>
      <c r="O488" t="s">
        <v>42</v>
      </c>
      <c r="Q488" t="s">
        <v>292</v>
      </c>
      <c r="R488" t="s">
        <v>198</v>
      </c>
      <c r="S488" t="s">
        <v>199</v>
      </c>
      <c r="T488" t="s">
        <v>44</v>
      </c>
    </row>
    <row r="489" spans="1:20" hidden="1" x14ac:dyDescent="0.2">
      <c r="A489" t="s">
        <v>279</v>
      </c>
      <c r="B489" t="s">
        <v>54</v>
      </c>
      <c r="C489" t="s">
        <v>74</v>
      </c>
      <c r="D489" s="21">
        <v>46170</v>
      </c>
      <c r="E489">
        <v>14</v>
      </c>
      <c r="F489">
        <v>16</v>
      </c>
      <c r="G489" s="28">
        <f>IF(ISNUMBER(H489),AVERAGE(H489:I489),AVERAGE(E489:F489))/45</f>
        <v>0.33333333333333331</v>
      </c>
      <c r="J489">
        <v>2026</v>
      </c>
      <c r="K489" t="s">
        <v>75</v>
      </c>
      <c r="L489" t="s">
        <v>290</v>
      </c>
      <c r="M489" t="s">
        <v>294</v>
      </c>
      <c r="N489" t="s">
        <v>20</v>
      </c>
      <c r="O489" t="s">
        <v>42</v>
      </c>
      <c r="Q489" t="s">
        <v>292</v>
      </c>
      <c r="R489" t="s">
        <v>198</v>
      </c>
      <c r="S489" t="s">
        <v>199</v>
      </c>
      <c r="T489" t="s">
        <v>44</v>
      </c>
    </row>
    <row r="490" spans="1:20" x14ac:dyDescent="0.2">
      <c r="A490" t="s">
        <v>279</v>
      </c>
      <c r="B490" t="s">
        <v>18</v>
      </c>
      <c r="C490" t="s">
        <v>19</v>
      </c>
      <c r="D490" s="21">
        <v>46171</v>
      </c>
      <c r="E490">
        <v>112</v>
      </c>
      <c r="F490">
        <v>119</v>
      </c>
      <c r="G490" s="28">
        <f>IF(ISNUMBER(H490),AVERAGE(H490:I490),AVERAGE(E490:F490))/700</f>
        <v>0.16</v>
      </c>
      <c r="H490">
        <v>112</v>
      </c>
      <c r="J490">
        <v>2026</v>
      </c>
      <c r="K490" t="s">
        <v>68</v>
      </c>
      <c r="L490" t="s">
        <v>290</v>
      </c>
      <c r="M490" t="s">
        <v>294</v>
      </c>
      <c r="N490" t="s">
        <v>20</v>
      </c>
      <c r="O490" t="s">
        <v>299</v>
      </c>
      <c r="P490" t="s">
        <v>285</v>
      </c>
      <c r="Q490" t="s">
        <v>292</v>
      </c>
      <c r="R490" t="s">
        <v>198</v>
      </c>
      <c r="S490" t="s">
        <v>199</v>
      </c>
      <c r="T490" t="s">
        <v>44</v>
      </c>
    </row>
    <row r="491" spans="1:20" hidden="1" x14ac:dyDescent="0.2">
      <c r="A491" t="s">
        <v>279</v>
      </c>
      <c r="B491" t="s">
        <v>18</v>
      </c>
      <c r="C491" t="s">
        <v>216</v>
      </c>
      <c r="D491" s="21">
        <v>46171</v>
      </c>
      <c r="E491">
        <v>119</v>
      </c>
      <c r="F491">
        <v>133</v>
      </c>
      <c r="G491" s="28">
        <f>IF(ISNUMBER(H491),AVERAGE(H491:I491),AVERAGE(E491:F491))/700</f>
        <v>0.18</v>
      </c>
      <c r="H491">
        <v>126</v>
      </c>
      <c r="J491">
        <v>2026</v>
      </c>
      <c r="K491" t="s">
        <v>217</v>
      </c>
      <c r="L491" t="s">
        <v>290</v>
      </c>
      <c r="M491" t="s">
        <v>294</v>
      </c>
      <c r="N491" t="s">
        <v>20</v>
      </c>
      <c r="O491" t="s">
        <v>299</v>
      </c>
      <c r="P491" t="s">
        <v>255</v>
      </c>
      <c r="Q491" t="s">
        <v>292</v>
      </c>
      <c r="R491" t="s">
        <v>198</v>
      </c>
      <c r="S491" t="s">
        <v>199</v>
      </c>
      <c r="T491" t="s">
        <v>44</v>
      </c>
    </row>
    <row r="492" spans="1:20" x14ac:dyDescent="0.2">
      <c r="A492" t="s">
        <v>279</v>
      </c>
      <c r="B492" t="s">
        <v>18</v>
      </c>
      <c r="C492" t="s">
        <v>19</v>
      </c>
      <c r="D492" s="21">
        <v>46171</v>
      </c>
      <c r="E492">
        <v>126</v>
      </c>
      <c r="F492">
        <v>140</v>
      </c>
      <c r="G492" s="28">
        <f>IF(ISNUMBER(H492),AVERAGE(H492:I492),AVERAGE(E492:F492))/700</f>
        <v>0.185</v>
      </c>
      <c r="H492">
        <v>126</v>
      </c>
      <c r="I492">
        <v>133</v>
      </c>
      <c r="J492">
        <v>2026</v>
      </c>
      <c r="K492" t="s">
        <v>67</v>
      </c>
      <c r="L492" t="s">
        <v>290</v>
      </c>
      <c r="M492" t="s">
        <v>294</v>
      </c>
      <c r="N492" t="s">
        <v>20</v>
      </c>
      <c r="O492" t="s">
        <v>299</v>
      </c>
      <c r="P492" t="s">
        <v>256</v>
      </c>
      <c r="Q492" t="s">
        <v>292</v>
      </c>
      <c r="R492" t="s">
        <v>198</v>
      </c>
      <c r="S492" t="s">
        <v>199</v>
      </c>
      <c r="T492" t="s">
        <v>44</v>
      </c>
    </row>
    <row r="493" spans="1:20" x14ac:dyDescent="0.2">
      <c r="A493" t="s">
        <v>279</v>
      </c>
      <c r="B493" t="s">
        <v>18</v>
      </c>
      <c r="C493" t="s">
        <v>19</v>
      </c>
      <c r="D493" s="21">
        <v>46171</v>
      </c>
      <c r="E493">
        <v>126</v>
      </c>
      <c r="F493">
        <v>133</v>
      </c>
      <c r="G493" s="28">
        <f>IF(ISNUMBER(H493),AVERAGE(H493:I493),AVERAGE(E493:F493))/700</f>
        <v>0.185</v>
      </c>
      <c r="J493">
        <v>2026</v>
      </c>
      <c r="K493" t="s">
        <v>64</v>
      </c>
      <c r="L493" t="s">
        <v>290</v>
      </c>
      <c r="M493" t="s">
        <v>294</v>
      </c>
      <c r="N493" t="s">
        <v>20</v>
      </c>
      <c r="O493" t="s">
        <v>299</v>
      </c>
      <c r="P493" t="s">
        <v>285</v>
      </c>
      <c r="Q493" t="s">
        <v>292</v>
      </c>
      <c r="R493" t="s">
        <v>198</v>
      </c>
      <c r="S493" t="s">
        <v>199</v>
      </c>
      <c r="T493" t="s">
        <v>44</v>
      </c>
    </row>
    <row r="494" spans="1:20" hidden="1" x14ac:dyDescent="0.2">
      <c r="A494" t="s">
        <v>279</v>
      </c>
      <c r="B494" t="s">
        <v>18</v>
      </c>
      <c r="C494" t="s">
        <v>228</v>
      </c>
      <c r="D494" s="21">
        <v>46171</v>
      </c>
      <c r="E494">
        <v>133</v>
      </c>
      <c r="F494">
        <v>147</v>
      </c>
      <c r="G494" s="28">
        <f>IF(ISNUMBER(H494),AVERAGE(H494:I494),AVERAGE(E494:F494))/700</f>
        <v>0.2</v>
      </c>
      <c r="J494">
        <v>2026</v>
      </c>
      <c r="K494" t="s">
        <v>68</v>
      </c>
      <c r="L494" t="s">
        <v>290</v>
      </c>
      <c r="M494" t="s">
        <v>294</v>
      </c>
      <c r="N494" t="s">
        <v>20</v>
      </c>
      <c r="O494" t="s">
        <v>299</v>
      </c>
      <c r="P494" t="s">
        <v>300</v>
      </c>
      <c r="Q494" t="s">
        <v>292</v>
      </c>
      <c r="R494" t="s">
        <v>198</v>
      </c>
      <c r="S494" t="s">
        <v>199</v>
      </c>
      <c r="T494" t="s">
        <v>44</v>
      </c>
    </row>
    <row r="495" spans="1:20" hidden="1" x14ac:dyDescent="0.2">
      <c r="A495" t="s">
        <v>279</v>
      </c>
      <c r="B495" t="s">
        <v>18</v>
      </c>
      <c r="C495" t="s">
        <v>227</v>
      </c>
      <c r="D495" s="21">
        <v>46171</v>
      </c>
      <c r="E495">
        <v>161</v>
      </c>
      <c r="F495">
        <v>175</v>
      </c>
      <c r="G495" s="28">
        <f>IF(ISNUMBER(H495),AVERAGE(H495:I495),AVERAGE(E495:F495))/700</f>
        <v>0.24</v>
      </c>
      <c r="J495">
        <v>2026</v>
      </c>
      <c r="K495" t="s">
        <v>64</v>
      </c>
      <c r="L495" t="s">
        <v>290</v>
      </c>
      <c r="M495" t="s">
        <v>294</v>
      </c>
      <c r="N495" t="s">
        <v>20</v>
      </c>
      <c r="O495" t="s">
        <v>299</v>
      </c>
      <c r="P495" t="s">
        <v>157</v>
      </c>
      <c r="Q495" t="s">
        <v>292</v>
      </c>
      <c r="R495" t="s">
        <v>198</v>
      </c>
      <c r="S495" t="s">
        <v>199</v>
      </c>
      <c r="T495" t="s">
        <v>44</v>
      </c>
    </row>
    <row r="496" spans="1:20" hidden="1" x14ac:dyDescent="0.2">
      <c r="A496" t="s">
        <v>279</v>
      </c>
      <c r="B496" t="s">
        <v>54</v>
      </c>
      <c r="C496" t="s">
        <v>74</v>
      </c>
      <c r="D496" s="21">
        <v>46171</v>
      </c>
      <c r="E496">
        <v>14</v>
      </c>
      <c r="F496">
        <v>15</v>
      </c>
      <c r="G496" s="28">
        <f>IF(ISNUMBER(H496),AVERAGE(H496:I496),AVERAGE(E496:F496))/45</f>
        <v>0.32222222222222224</v>
      </c>
      <c r="J496">
        <v>2026</v>
      </c>
      <c r="K496" t="s">
        <v>60</v>
      </c>
      <c r="L496" t="s">
        <v>290</v>
      </c>
      <c r="M496" t="s">
        <v>294</v>
      </c>
      <c r="N496" t="s">
        <v>20</v>
      </c>
      <c r="O496" t="s">
        <v>299</v>
      </c>
      <c r="Q496" t="s">
        <v>292</v>
      </c>
      <c r="R496" t="s">
        <v>198</v>
      </c>
      <c r="S496" t="s">
        <v>199</v>
      </c>
      <c r="T496" t="s">
        <v>44</v>
      </c>
    </row>
    <row r="497" spans="1:20" hidden="1" x14ac:dyDescent="0.2">
      <c r="A497" t="s">
        <v>279</v>
      </c>
      <c r="B497" t="s">
        <v>54</v>
      </c>
      <c r="C497" t="s">
        <v>74</v>
      </c>
      <c r="D497" s="21">
        <v>46171</v>
      </c>
      <c r="E497">
        <v>14</v>
      </c>
      <c r="F497">
        <v>16</v>
      </c>
      <c r="G497" s="28">
        <f>IF(ISNUMBER(H497),AVERAGE(H497:I497),AVERAGE(E497:F497))/45</f>
        <v>0.33333333333333331</v>
      </c>
      <c r="J497">
        <v>2026</v>
      </c>
      <c r="K497" t="s">
        <v>75</v>
      </c>
      <c r="L497" t="s">
        <v>290</v>
      </c>
      <c r="M497" t="s">
        <v>294</v>
      </c>
      <c r="N497" t="s">
        <v>20</v>
      </c>
      <c r="O497" t="s">
        <v>299</v>
      </c>
      <c r="Q497" t="s">
        <v>292</v>
      </c>
      <c r="R497" t="s">
        <v>198</v>
      </c>
      <c r="S497" t="s">
        <v>199</v>
      </c>
      <c r="T497" t="s">
        <v>44</v>
      </c>
    </row>
    <row r="498" spans="1:20" x14ac:dyDescent="0.2">
      <c r="A498" t="s">
        <v>279</v>
      </c>
      <c r="B498" t="s">
        <v>18</v>
      </c>
      <c r="C498" t="s">
        <v>19</v>
      </c>
      <c r="D498" s="21">
        <v>46174</v>
      </c>
      <c r="E498">
        <v>112</v>
      </c>
      <c r="F498">
        <v>119</v>
      </c>
      <c r="G498" s="28">
        <f>IF(ISNUMBER(H498),AVERAGE(H498:I498),AVERAGE(E498:F498))/700</f>
        <v>0.16</v>
      </c>
      <c r="H498">
        <v>112</v>
      </c>
      <c r="J498">
        <v>2026</v>
      </c>
      <c r="K498" t="s">
        <v>68</v>
      </c>
      <c r="L498" t="s">
        <v>290</v>
      </c>
      <c r="M498" t="s">
        <v>301</v>
      </c>
      <c r="N498" t="s">
        <v>20</v>
      </c>
      <c r="O498" t="s">
        <v>302</v>
      </c>
      <c r="P498" t="s">
        <v>303</v>
      </c>
      <c r="Q498" t="s">
        <v>292</v>
      </c>
      <c r="R498" t="s">
        <v>198</v>
      </c>
      <c r="S498" t="s">
        <v>199</v>
      </c>
      <c r="T498" t="s">
        <v>44</v>
      </c>
    </row>
    <row r="499" spans="1:20" hidden="1" x14ac:dyDescent="0.2">
      <c r="A499" t="s">
        <v>279</v>
      </c>
      <c r="B499" t="s">
        <v>18</v>
      </c>
      <c r="C499" t="s">
        <v>216</v>
      </c>
      <c r="D499" s="21">
        <v>46174</v>
      </c>
      <c r="E499">
        <v>112</v>
      </c>
      <c r="F499">
        <v>119</v>
      </c>
      <c r="G499" s="28">
        <f>IF(ISNUMBER(H499),AVERAGE(H499:I499),AVERAGE(E499:F499))/700</f>
        <v>0.16500000000000001</v>
      </c>
      <c r="J499">
        <v>2026</v>
      </c>
      <c r="K499" t="s">
        <v>217</v>
      </c>
      <c r="L499" t="s">
        <v>290</v>
      </c>
      <c r="M499" t="s">
        <v>301</v>
      </c>
      <c r="N499" t="s">
        <v>20</v>
      </c>
      <c r="O499" t="s">
        <v>302</v>
      </c>
      <c r="P499" t="s">
        <v>255</v>
      </c>
      <c r="Q499" t="s">
        <v>292</v>
      </c>
      <c r="R499" t="s">
        <v>198</v>
      </c>
      <c r="S499" t="s">
        <v>199</v>
      </c>
      <c r="T499" t="s">
        <v>44</v>
      </c>
    </row>
    <row r="500" spans="1:20" x14ac:dyDescent="0.2">
      <c r="A500" t="s">
        <v>279</v>
      </c>
      <c r="B500" t="s">
        <v>18</v>
      </c>
      <c r="C500" t="s">
        <v>19</v>
      </c>
      <c r="D500" s="21">
        <v>46174</v>
      </c>
      <c r="E500">
        <v>112</v>
      </c>
      <c r="F500">
        <v>126</v>
      </c>
      <c r="G500" s="28">
        <f>IF(ISNUMBER(H500),AVERAGE(H500:I500),AVERAGE(E500:F500))/700</f>
        <v>0.17499999999999999</v>
      </c>
      <c r="H500">
        <v>119</v>
      </c>
      <c r="I500">
        <v>126</v>
      </c>
      <c r="J500">
        <v>2026</v>
      </c>
      <c r="K500" t="s">
        <v>67</v>
      </c>
      <c r="L500" t="s">
        <v>290</v>
      </c>
      <c r="M500" t="s">
        <v>301</v>
      </c>
      <c r="N500" t="s">
        <v>20</v>
      </c>
      <c r="O500" t="s">
        <v>302</v>
      </c>
      <c r="P500" t="s">
        <v>265</v>
      </c>
      <c r="Q500" t="s">
        <v>292</v>
      </c>
      <c r="R500" t="s">
        <v>198</v>
      </c>
      <c r="S500" t="s">
        <v>199</v>
      </c>
      <c r="T500" t="s">
        <v>44</v>
      </c>
    </row>
    <row r="501" spans="1:20" x14ac:dyDescent="0.2">
      <c r="A501" t="s">
        <v>279</v>
      </c>
      <c r="B501" t="s">
        <v>18</v>
      </c>
      <c r="C501" t="s">
        <v>19</v>
      </c>
      <c r="D501" s="21">
        <v>46174</v>
      </c>
      <c r="E501">
        <v>126</v>
      </c>
      <c r="F501">
        <v>133</v>
      </c>
      <c r="G501" s="28">
        <f>IF(ISNUMBER(H501),AVERAGE(H501:I501),AVERAGE(E501:F501))/700</f>
        <v>0.185</v>
      </c>
      <c r="J501">
        <v>2026</v>
      </c>
      <c r="K501" t="s">
        <v>64</v>
      </c>
      <c r="L501" t="s">
        <v>290</v>
      </c>
      <c r="M501" t="s">
        <v>301</v>
      </c>
      <c r="N501" t="s">
        <v>20</v>
      </c>
      <c r="O501" t="s">
        <v>302</v>
      </c>
      <c r="P501" t="s">
        <v>285</v>
      </c>
      <c r="Q501" t="s">
        <v>292</v>
      </c>
      <c r="R501" t="s">
        <v>198</v>
      </c>
      <c r="S501" t="s">
        <v>199</v>
      </c>
      <c r="T501" t="s">
        <v>44</v>
      </c>
    </row>
    <row r="502" spans="1:20" hidden="1" x14ac:dyDescent="0.2">
      <c r="A502" t="s">
        <v>279</v>
      </c>
      <c r="B502" t="s">
        <v>18</v>
      </c>
      <c r="C502" t="s">
        <v>228</v>
      </c>
      <c r="D502" s="21">
        <v>46174</v>
      </c>
      <c r="E502">
        <v>133</v>
      </c>
      <c r="F502">
        <v>147</v>
      </c>
      <c r="G502" s="28">
        <f>IF(ISNUMBER(H502),AVERAGE(H502:I502),AVERAGE(E502:F502))/700</f>
        <v>0.2</v>
      </c>
      <c r="J502">
        <v>2026</v>
      </c>
      <c r="K502" t="s">
        <v>68</v>
      </c>
      <c r="L502" t="s">
        <v>290</v>
      </c>
      <c r="M502" t="s">
        <v>301</v>
      </c>
      <c r="N502" t="s">
        <v>20</v>
      </c>
      <c r="O502" t="s">
        <v>302</v>
      </c>
      <c r="P502" t="s">
        <v>157</v>
      </c>
      <c r="Q502" t="s">
        <v>292</v>
      </c>
      <c r="R502" t="s">
        <v>198</v>
      </c>
      <c r="S502" t="s">
        <v>199</v>
      </c>
      <c r="T502" t="s">
        <v>44</v>
      </c>
    </row>
    <row r="503" spans="1:20" hidden="1" x14ac:dyDescent="0.2">
      <c r="A503" t="s">
        <v>279</v>
      </c>
      <c r="B503" t="s">
        <v>18</v>
      </c>
      <c r="C503" t="s">
        <v>227</v>
      </c>
      <c r="D503" s="21">
        <v>46174</v>
      </c>
      <c r="E503">
        <v>161</v>
      </c>
      <c r="F503">
        <v>175</v>
      </c>
      <c r="G503" s="28">
        <f>IF(ISNUMBER(H503),AVERAGE(H503:I503),AVERAGE(E503:F503))/700</f>
        <v>0.24</v>
      </c>
      <c r="J503">
        <v>2026</v>
      </c>
      <c r="K503" t="s">
        <v>64</v>
      </c>
      <c r="L503" t="s">
        <v>290</v>
      </c>
      <c r="M503" t="s">
        <v>301</v>
      </c>
      <c r="N503" t="s">
        <v>20</v>
      </c>
      <c r="O503" t="s">
        <v>302</v>
      </c>
      <c r="P503" t="s">
        <v>157</v>
      </c>
      <c r="Q503" t="s">
        <v>292</v>
      </c>
      <c r="R503" t="s">
        <v>198</v>
      </c>
      <c r="S503" t="s">
        <v>199</v>
      </c>
      <c r="T503" t="s">
        <v>44</v>
      </c>
    </row>
    <row r="504" spans="1:20" hidden="1" x14ac:dyDescent="0.2">
      <c r="A504" t="s">
        <v>279</v>
      </c>
      <c r="B504" t="s">
        <v>54</v>
      </c>
      <c r="C504" t="s">
        <v>74</v>
      </c>
      <c r="D504" s="21">
        <v>46174</v>
      </c>
      <c r="E504">
        <v>14</v>
      </c>
      <c r="F504">
        <v>15</v>
      </c>
      <c r="G504" s="28">
        <f>IF(ISNUMBER(H504),AVERAGE(H504:I504),AVERAGE(E504:F504))/45</f>
        <v>0.32222222222222224</v>
      </c>
      <c r="J504">
        <v>2026</v>
      </c>
      <c r="K504" t="s">
        <v>60</v>
      </c>
      <c r="L504" t="s">
        <v>290</v>
      </c>
      <c r="M504" t="s">
        <v>301</v>
      </c>
      <c r="N504" t="s">
        <v>20</v>
      </c>
      <c r="O504" t="s">
        <v>302</v>
      </c>
      <c r="Q504" t="s">
        <v>292</v>
      </c>
      <c r="R504" t="s">
        <v>198</v>
      </c>
      <c r="S504" t="s">
        <v>199</v>
      </c>
      <c r="T504" t="s">
        <v>44</v>
      </c>
    </row>
    <row r="505" spans="1:20" hidden="1" x14ac:dyDescent="0.2">
      <c r="A505" t="s">
        <v>279</v>
      </c>
      <c r="B505" t="s">
        <v>54</v>
      </c>
      <c r="C505" t="s">
        <v>74</v>
      </c>
      <c r="D505" s="21">
        <v>46174</v>
      </c>
      <c r="E505">
        <v>14</v>
      </c>
      <c r="F505">
        <v>16</v>
      </c>
      <c r="G505" s="28">
        <f>IF(ISNUMBER(H505),AVERAGE(H505:I505),AVERAGE(E505:F505))/45</f>
        <v>0.33333333333333331</v>
      </c>
      <c r="J505">
        <v>2026</v>
      </c>
      <c r="K505" t="s">
        <v>75</v>
      </c>
      <c r="L505" t="s">
        <v>290</v>
      </c>
      <c r="M505" t="s">
        <v>301</v>
      </c>
      <c r="N505" t="s">
        <v>20</v>
      </c>
      <c r="O505" t="s">
        <v>302</v>
      </c>
      <c r="Q505" t="s">
        <v>292</v>
      </c>
      <c r="R505" t="s">
        <v>198</v>
      </c>
      <c r="S505" t="s">
        <v>199</v>
      </c>
      <c r="T505" t="s">
        <v>44</v>
      </c>
    </row>
    <row r="506" spans="1:20" x14ac:dyDescent="0.2">
      <c r="A506" t="s">
        <v>279</v>
      </c>
      <c r="B506" t="s">
        <v>18</v>
      </c>
      <c r="C506" t="s">
        <v>19</v>
      </c>
      <c r="D506" s="21">
        <v>46175</v>
      </c>
      <c r="E506">
        <v>119</v>
      </c>
      <c r="F506">
        <v>126</v>
      </c>
      <c r="G506" s="28">
        <f>IF(ISNUMBER(H506),AVERAGE(H506:I506),AVERAGE(E506:F506))/700</f>
        <v>0.17499999999999999</v>
      </c>
      <c r="J506">
        <v>2026</v>
      </c>
      <c r="K506" t="s">
        <v>68</v>
      </c>
      <c r="L506" t="s">
        <v>304</v>
      </c>
      <c r="M506" t="s">
        <v>305</v>
      </c>
      <c r="N506" t="s">
        <v>20</v>
      </c>
      <c r="O506" t="s">
        <v>306</v>
      </c>
      <c r="P506" t="s">
        <v>57</v>
      </c>
      <c r="Q506" t="s">
        <v>307</v>
      </c>
      <c r="R506" t="s">
        <v>198</v>
      </c>
      <c r="S506" t="s">
        <v>199</v>
      </c>
      <c r="T506" t="s">
        <v>44</v>
      </c>
    </row>
    <row r="507" spans="1:20" x14ac:dyDescent="0.2">
      <c r="A507" t="s">
        <v>279</v>
      </c>
      <c r="B507" t="s">
        <v>18</v>
      </c>
      <c r="C507" t="s">
        <v>19</v>
      </c>
      <c r="D507" s="21">
        <v>46175</v>
      </c>
      <c r="E507">
        <v>126</v>
      </c>
      <c r="F507">
        <v>140</v>
      </c>
      <c r="G507" s="28">
        <f>IF(ISNUMBER(H507),AVERAGE(H507:I507),AVERAGE(E507:F507))/700</f>
        <v>0.19</v>
      </c>
      <c r="J507">
        <v>2026</v>
      </c>
      <c r="K507" t="s">
        <v>64</v>
      </c>
      <c r="L507" t="s">
        <v>304</v>
      </c>
      <c r="M507" t="s">
        <v>305</v>
      </c>
      <c r="N507" t="s">
        <v>20</v>
      </c>
      <c r="O507" t="s">
        <v>306</v>
      </c>
      <c r="P507" t="s">
        <v>285</v>
      </c>
      <c r="Q507" t="s">
        <v>307</v>
      </c>
      <c r="R507" t="s">
        <v>198</v>
      </c>
      <c r="S507" t="s">
        <v>199</v>
      </c>
      <c r="T507" t="s">
        <v>44</v>
      </c>
    </row>
    <row r="508" spans="1:20" hidden="1" x14ac:dyDescent="0.2">
      <c r="A508" t="s">
        <v>279</v>
      </c>
      <c r="B508" t="s">
        <v>18</v>
      </c>
      <c r="C508" t="s">
        <v>216</v>
      </c>
      <c r="D508" s="21">
        <v>46175</v>
      </c>
      <c r="E508">
        <v>133</v>
      </c>
      <c r="F508">
        <v>140</v>
      </c>
      <c r="G508" s="28">
        <f>IF(ISNUMBER(H508),AVERAGE(H508:I508),AVERAGE(E508:F508))/700</f>
        <v>0.19500000000000001</v>
      </c>
      <c r="J508">
        <v>2026</v>
      </c>
      <c r="K508" t="s">
        <v>217</v>
      </c>
      <c r="L508" t="s">
        <v>304</v>
      </c>
      <c r="M508" t="s">
        <v>305</v>
      </c>
      <c r="N508" t="s">
        <v>20</v>
      </c>
      <c r="O508" t="s">
        <v>306</v>
      </c>
      <c r="P508" t="s">
        <v>255</v>
      </c>
      <c r="Q508" t="s">
        <v>307</v>
      </c>
      <c r="R508" t="s">
        <v>198</v>
      </c>
      <c r="S508" t="s">
        <v>199</v>
      </c>
      <c r="T508" t="s">
        <v>44</v>
      </c>
    </row>
    <row r="509" spans="1:20" x14ac:dyDescent="0.2">
      <c r="A509" t="s">
        <v>279</v>
      </c>
      <c r="B509" t="s">
        <v>18</v>
      </c>
      <c r="C509" t="s">
        <v>19</v>
      </c>
      <c r="D509" s="21">
        <v>46175</v>
      </c>
      <c r="E509">
        <v>133</v>
      </c>
      <c r="F509">
        <v>147</v>
      </c>
      <c r="G509" s="28">
        <f>IF(ISNUMBER(H509),AVERAGE(H509:I509),AVERAGE(E509:F509))/700</f>
        <v>0.2</v>
      </c>
      <c r="J509">
        <v>2026</v>
      </c>
      <c r="K509" t="s">
        <v>67</v>
      </c>
      <c r="L509" t="s">
        <v>304</v>
      </c>
      <c r="M509" t="s">
        <v>305</v>
      </c>
      <c r="N509" t="s">
        <v>20</v>
      </c>
      <c r="O509" t="s">
        <v>306</v>
      </c>
      <c r="P509" t="s">
        <v>308</v>
      </c>
      <c r="Q509" t="s">
        <v>307</v>
      </c>
      <c r="R509" t="s">
        <v>198</v>
      </c>
      <c r="S509" t="s">
        <v>199</v>
      </c>
      <c r="T509" t="s">
        <v>44</v>
      </c>
    </row>
    <row r="510" spans="1:20" hidden="1" x14ac:dyDescent="0.2">
      <c r="A510" t="s">
        <v>279</v>
      </c>
      <c r="B510" t="s">
        <v>18</v>
      </c>
      <c r="C510" t="s">
        <v>227</v>
      </c>
      <c r="D510" s="21">
        <v>46175</v>
      </c>
      <c r="E510">
        <v>147</v>
      </c>
      <c r="F510">
        <v>161</v>
      </c>
      <c r="G510" s="28">
        <f>IF(ISNUMBER(H510),AVERAGE(H510:I510),AVERAGE(E510:F510))/700</f>
        <v>0.22</v>
      </c>
      <c r="J510">
        <v>2026</v>
      </c>
      <c r="K510" t="s">
        <v>64</v>
      </c>
      <c r="L510" t="s">
        <v>304</v>
      </c>
      <c r="M510" t="s">
        <v>305</v>
      </c>
      <c r="N510" t="s">
        <v>20</v>
      </c>
      <c r="O510" t="s">
        <v>306</v>
      </c>
      <c r="P510" t="s">
        <v>157</v>
      </c>
      <c r="Q510" t="s">
        <v>307</v>
      </c>
      <c r="R510" t="s">
        <v>198</v>
      </c>
      <c r="S510" t="s">
        <v>199</v>
      </c>
      <c r="T510" t="s">
        <v>44</v>
      </c>
    </row>
    <row r="511" spans="1:20" hidden="1" x14ac:dyDescent="0.2">
      <c r="A511" t="s">
        <v>279</v>
      </c>
      <c r="B511" t="s">
        <v>18</v>
      </c>
      <c r="C511" t="s">
        <v>228</v>
      </c>
      <c r="D511" s="21">
        <v>46175</v>
      </c>
      <c r="E511">
        <v>147</v>
      </c>
      <c r="F511">
        <v>168</v>
      </c>
      <c r="G511" s="28">
        <f>IF(ISNUMBER(H511),AVERAGE(H511:I511),AVERAGE(E511:F511))/700</f>
        <v>0.22500000000000001</v>
      </c>
      <c r="J511">
        <v>2026</v>
      </c>
      <c r="K511" t="s">
        <v>68</v>
      </c>
      <c r="L511" t="s">
        <v>304</v>
      </c>
      <c r="M511" t="s">
        <v>305</v>
      </c>
      <c r="N511" t="s">
        <v>20</v>
      </c>
      <c r="O511" t="s">
        <v>306</v>
      </c>
      <c r="P511" t="s">
        <v>77</v>
      </c>
      <c r="Q511" t="s">
        <v>307</v>
      </c>
      <c r="R511" t="s">
        <v>198</v>
      </c>
      <c r="S511" t="s">
        <v>199</v>
      </c>
      <c r="T511" t="s">
        <v>44</v>
      </c>
    </row>
    <row r="512" spans="1:20" hidden="1" x14ac:dyDescent="0.2">
      <c r="A512" t="s">
        <v>279</v>
      </c>
      <c r="B512" t="s">
        <v>54</v>
      </c>
      <c r="C512" t="s">
        <v>74</v>
      </c>
      <c r="D512" s="21">
        <v>46175</v>
      </c>
      <c r="E512">
        <v>13</v>
      </c>
      <c r="F512">
        <v>16</v>
      </c>
      <c r="G512" s="28">
        <f>IF(ISNUMBER(H512),AVERAGE(H512:I512),AVERAGE(E512:F512))/45</f>
        <v>0.32222222222222224</v>
      </c>
      <c r="J512">
        <v>2026</v>
      </c>
      <c r="K512" t="s">
        <v>75</v>
      </c>
      <c r="L512" t="s">
        <v>304</v>
      </c>
      <c r="M512" t="s">
        <v>305</v>
      </c>
      <c r="N512" t="s">
        <v>20</v>
      </c>
      <c r="O512" t="s">
        <v>306</v>
      </c>
      <c r="Q512" t="s">
        <v>307</v>
      </c>
      <c r="R512" t="s">
        <v>198</v>
      </c>
      <c r="S512" t="s">
        <v>199</v>
      </c>
      <c r="T512" t="s">
        <v>44</v>
      </c>
    </row>
    <row r="513" spans="1:20" hidden="1" x14ac:dyDescent="0.2">
      <c r="A513" t="s">
        <v>279</v>
      </c>
      <c r="B513" t="s">
        <v>54</v>
      </c>
      <c r="C513" t="s">
        <v>74</v>
      </c>
      <c r="D513" s="21">
        <v>46175</v>
      </c>
      <c r="E513">
        <v>13</v>
      </c>
      <c r="F513">
        <v>16</v>
      </c>
      <c r="G513" s="28">
        <f>IF(ISNUMBER(H513),AVERAGE(H513:I513),AVERAGE(E513:F513))/45</f>
        <v>0.32222222222222224</v>
      </c>
      <c r="J513">
        <v>2026</v>
      </c>
      <c r="K513" t="s">
        <v>60</v>
      </c>
      <c r="L513" t="s">
        <v>304</v>
      </c>
      <c r="M513" t="s">
        <v>305</v>
      </c>
      <c r="N513" t="s">
        <v>20</v>
      </c>
      <c r="O513" t="s">
        <v>306</v>
      </c>
      <c r="Q513" t="s">
        <v>307</v>
      </c>
      <c r="R513" t="s">
        <v>198</v>
      </c>
      <c r="S513" t="s">
        <v>199</v>
      </c>
      <c r="T513" t="s">
        <v>44</v>
      </c>
    </row>
    <row r="514" spans="1:20" x14ac:dyDescent="0.2">
      <c r="A514" t="s">
        <v>279</v>
      </c>
      <c r="B514" t="s">
        <v>18</v>
      </c>
      <c r="C514" t="s">
        <v>19</v>
      </c>
      <c r="D514" s="21">
        <v>46176</v>
      </c>
      <c r="E514">
        <v>119</v>
      </c>
      <c r="F514">
        <v>126</v>
      </c>
      <c r="G514" s="28">
        <f>IF(ISNUMBER(H514),AVERAGE(H514:I514),AVERAGE(E514:F514))/700</f>
        <v>0.17499999999999999</v>
      </c>
      <c r="J514">
        <v>2026</v>
      </c>
      <c r="K514" t="s">
        <v>68</v>
      </c>
      <c r="L514" t="s">
        <v>304</v>
      </c>
      <c r="M514" t="s">
        <v>305</v>
      </c>
      <c r="N514" t="s">
        <v>20</v>
      </c>
      <c r="O514" t="s">
        <v>309</v>
      </c>
      <c r="P514" t="s">
        <v>310</v>
      </c>
      <c r="Q514" t="s">
        <v>307</v>
      </c>
      <c r="R514" t="s">
        <v>198</v>
      </c>
      <c r="S514" t="s">
        <v>199</v>
      </c>
      <c r="T514" t="s">
        <v>44</v>
      </c>
    </row>
    <row r="515" spans="1:20" x14ac:dyDescent="0.2">
      <c r="A515" t="s">
        <v>279</v>
      </c>
      <c r="B515" t="s">
        <v>18</v>
      </c>
      <c r="C515" t="s">
        <v>19</v>
      </c>
      <c r="D515" s="21">
        <v>46176</v>
      </c>
      <c r="E515">
        <v>126</v>
      </c>
      <c r="F515">
        <v>140</v>
      </c>
      <c r="G515" s="28">
        <f>IF(ISNUMBER(H515),AVERAGE(H515:I515),AVERAGE(E515:F515))/700</f>
        <v>0.19</v>
      </c>
      <c r="J515">
        <v>2026</v>
      </c>
      <c r="K515" t="s">
        <v>64</v>
      </c>
      <c r="L515" t="s">
        <v>304</v>
      </c>
      <c r="M515" t="s">
        <v>305</v>
      </c>
      <c r="N515" t="s">
        <v>20</v>
      </c>
      <c r="O515" t="s">
        <v>309</v>
      </c>
      <c r="P515" t="s">
        <v>310</v>
      </c>
      <c r="Q515" t="s">
        <v>307</v>
      </c>
      <c r="R515" t="s">
        <v>198</v>
      </c>
      <c r="S515" t="s">
        <v>199</v>
      </c>
      <c r="T515" t="s">
        <v>44</v>
      </c>
    </row>
    <row r="516" spans="1:20" hidden="1" x14ac:dyDescent="0.2">
      <c r="A516" t="s">
        <v>279</v>
      </c>
      <c r="B516" t="s">
        <v>18</v>
      </c>
      <c r="C516" t="s">
        <v>216</v>
      </c>
      <c r="D516" s="21">
        <v>46176</v>
      </c>
      <c r="E516">
        <v>133</v>
      </c>
      <c r="F516">
        <v>140</v>
      </c>
      <c r="G516" s="28">
        <f>IF(ISNUMBER(H516),AVERAGE(H516:I516),AVERAGE(E516:F516))/700</f>
        <v>0.19500000000000001</v>
      </c>
      <c r="J516">
        <v>2026</v>
      </c>
      <c r="K516" t="s">
        <v>217</v>
      </c>
      <c r="L516" t="s">
        <v>304</v>
      </c>
      <c r="M516" t="s">
        <v>305</v>
      </c>
      <c r="N516" t="s">
        <v>20</v>
      </c>
      <c r="O516" t="s">
        <v>309</v>
      </c>
      <c r="P516" t="s">
        <v>310</v>
      </c>
      <c r="Q516" t="s">
        <v>307</v>
      </c>
      <c r="R516" t="s">
        <v>198</v>
      </c>
      <c r="S516" t="s">
        <v>199</v>
      </c>
      <c r="T516" t="s">
        <v>44</v>
      </c>
    </row>
    <row r="517" spans="1:20" x14ac:dyDescent="0.2">
      <c r="A517" t="s">
        <v>279</v>
      </c>
      <c r="B517" t="s">
        <v>18</v>
      </c>
      <c r="C517" t="s">
        <v>19</v>
      </c>
      <c r="D517" s="21">
        <v>46176</v>
      </c>
      <c r="E517">
        <v>133</v>
      </c>
      <c r="F517">
        <v>147</v>
      </c>
      <c r="G517" s="28">
        <f>IF(ISNUMBER(H517),AVERAGE(H517:I517),AVERAGE(E517:F517))/700</f>
        <v>0.2</v>
      </c>
      <c r="J517">
        <v>2026</v>
      </c>
      <c r="K517" t="s">
        <v>67</v>
      </c>
      <c r="L517" t="s">
        <v>304</v>
      </c>
      <c r="M517" t="s">
        <v>305</v>
      </c>
      <c r="N517" t="s">
        <v>20</v>
      </c>
      <c r="O517" t="s">
        <v>309</v>
      </c>
      <c r="P517" t="s">
        <v>311</v>
      </c>
      <c r="Q517" t="s">
        <v>307</v>
      </c>
      <c r="R517" t="s">
        <v>198</v>
      </c>
      <c r="S517" t="s">
        <v>199</v>
      </c>
      <c r="T517" t="s">
        <v>44</v>
      </c>
    </row>
    <row r="518" spans="1:20" hidden="1" x14ac:dyDescent="0.2">
      <c r="A518" t="s">
        <v>279</v>
      </c>
      <c r="B518" t="s">
        <v>18</v>
      </c>
      <c r="C518" t="s">
        <v>228</v>
      </c>
      <c r="D518" s="21">
        <v>46176</v>
      </c>
      <c r="E518">
        <v>154</v>
      </c>
      <c r="F518">
        <v>175</v>
      </c>
      <c r="G518" s="28">
        <f>IF(ISNUMBER(H518),AVERAGE(H518:I518),AVERAGE(E518:F518))/700</f>
        <v>0.23499999999999999</v>
      </c>
      <c r="J518">
        <v>2026</v>
      </c>
      <c r="K518" t="s">
        <v>68</v>
      </c>
      <c r="L518" t="s">
        <v>304</v>
      </c>
      <c r="M518" t="s">
        <v>305</v>
      </c>
      <c r="N518" t="s">
        <v>20</v>
      </c>
      <c r="O518" t="s">
        <v>309</v>
      </c>
      <c r="P518" t="s">
        <v>310</v>
      </c>
      <c r="Q518" t="s">
        <v>307</v>
      </c>
      <c r="R518" t="s">
        <v>198</v>
      </c>
      <c r="S518" t="s">
        <v>199</v>
      </c>
      <c r="T518" t="s">
        <v>44</v>
      </c>
    </row>
    <row r="519" spans="1:20" hidden="1" x14ac:dyDescent="0.2">
      <c r="A519" t="s">
        <v>279</v>
      </c>
      <c r="B519" t="s">
        <v>18</v>
      </c>
      <c r="C519" t="s">
        <v>227</v>
      </c>
      <c r="D519" s="21">
        <v>46176</v>
      </c>
      <c r="E519">
        <v>161</v>
      </c>
      <c r="F519">
        <v>175</v>
      </c>
      <c r="G519" s="28">
        <f>IF(ISNUMBER(H519),AVERAGE(H519:I519),AVERAGE(E519:F519))/700</f>
        <v>0.24</v>
      </c>
      <c r="J519">
        <v>2026</v>
      </c>
      <c r="K519" t="s">
        <v>64</v>
      </c>
      <c r="L519" t="s">
        <v>304</v>
      </c>
      <c r="M519" t="s">
        <v>305</v>
      </c>
      <c r="N519" t="s">
        <v>20</v>
      </c>
      <c r="O519" t="s">
        <v>309</v>
      </c>
      <c r="P519" t="s">
        <v>310</v>
      </c>
      <c r="Q519" t="s">
        <v>307</v>
      </c>
      <c r="R519" t="s">
        <v>198</v>
      </c>
      <c r="S519" t="s">
        <v>199</v>
      </c>
      <c r="T519" t="s">
        <v>44</v>
      </c>
    </row>
    <row r="520" spans="1:20" hidden="1" x14ac:dyDescent="0.2">
      <c r="A520" t="s">
        <v>279</v>
      </c>
      <c r="B520" t="s">
        <v>54</v>
      </c>
      <c r="C520" t="s">
        <v>74</v>
      </c>
      <c r="D520" s="21">
        <v>46176</v>
      </c>
      <c r="E520">
        <v>13</v>
      </c>
      <c r="F520">
        <v>16</v>
      </c>
      <c r="G520" s="28">
        <f>IF(ISNUMBER(H520),AVERAGE(H520:I520),AVERAGE(E520:F520))/45</f>
        <v>0.32222222222222224</v>
      </c>
      <c r="J520">
        <v>2026</v>
      </c>
      <c r="K520" t="s">
        <v>60</v>
      </c>
      <c r="L520" t="s">
        <v>304</v>
      </c>
      <c r="M520" t="s">
        <v>305</v>
      </c>
      <c r="N520" t="s">
        <v>20</v>
      </c>
      <c r="O520" t="s">
        <v>309</v>
      </c>
      <c r="Q520" t="s">
        <v>307</v>
      </c>
      <c r="R520" t="s">
        <v>198</v>
      </c>
      <c r="S520" t="s">
        <v>199</v>
      </c>
      <c r="T520" t="s">
        <v>44</v>
      </c>
    </row>
    <row r="521" spans="1:20" hidden="1" x14ac:dyDescent="0.2">
      <c r="A521" t="s">
        <v>279</v>
      </c>
      <c r="B521" t="s">
        <v>54</v>
      </c>
      <c r="C521" t="s">
        <v>74</v>
      </c>
      <c r="D521" s="21">
        <v>46176</v>
      </c>
      <c r="E521">
        <v>13</v>
      </c>
      <c r="F521">
        <v>16</v>
      </c>
      <c r="G521" s="28">
        <f>IF(ISNUMBER(H521),AVERAGE(H521:I521),AVERAGE(E521:F521))/45</f>
        <v>0.32222222222222224</v>
      </c>
      <c r="J521">
        <v>2026</v>
      </c>
      <c r="K521" t="s">
        <v>75</v>
      </c>
      <c r="L521" t="s">
        <v>304</v>
      </c>
      <c r="M521" t="s">
        <v>305</v>
      </c>
      <c r="N521" t="s">
        <v>20</v>
      </c>
      <c r="O521" t="s">
        <v>309</v>
      </c>
      <c r="Q521" t="s">
        <v>307</v>
      </c>
      <c r="R521" t="s">
        <v>198</v>
      </c>
      <c r="S521" t="s">
        <v>199</v>
      </c>
      <c r="T521" t="s">
        <v>44</v>
      </c>
    </row>
    <row r="522" spans="1:20" x14ac:dyDescent="0.2">
      <c r="A522" t="s">
        <v>279</v>
      </c>
      <c r="B522" t="s">
        <v>18</v>
      </c>
      <c r="C522" t="s">
        <v>19</v>
      </c>
      <c r="D522" s="21">
        <v>46177</v>
      </c>
      <c r="E522">
        <v>126</v>
      </c>
      <c r="F522">
        <v>133</v>
      </c>
      <c r="G522" s="28">
        <f>IF(ISNUMBER(H522),AVERAGE(H522:I522),AVERAGE(E522:F522))/700</f>
        <v>0.185</v>
      </c>
      <c r="J522">
        <v>2026</v>
      </c>
      <c r="K522" t="s">
        <v>68</v>
      </c>
      <c r="L522" t="s">
        <v>304</v>
      </c>
      <c r="M522" t="s">
        <v>312</v>
      </c>
      <c r="N522" t="s">
        <v>20</v>
      </c>
      <c r="O522" t="s">
        <v>313</v>
      </c>
      <c r="P522" t="s">
        <v>314</v>
      </c>
      <c r="Q522" t="s">
        <v>307</v>
      </c>
      <c r="R522" t="s">
        <v>198</v>
      </c>
      <c r="S522" t="s">
        <v>199</v>
      </c>
      <c r="T522" t="s">
        <v>44</v>
      </c>
    </row>
    <row r="523" spans="1:20" hidden="1" x14ac:dyDescent="0.2">
      <c r="A523" t="s">
        <v>279</v>
      </c>
      <c r="B523" t="s">
        <v>18</v>
      </c>
      <c r="C523" t="s">
        <v>216</v>
      </c>
      <c r="D523" s="21">
        <v>46177</v>
      </c>
      <c r="E523">
        <v>133</v>
      </c>
      <c r="F523">
        <v>140</v>
      </c>
      <c r="G523" s="28">
        <f>IF(ISNUMBER(H523),AVERAGE(H523:I523),AVERAGE(E523:F523))/700</f>
        <v>0.19500000000000001</v>
      </c>
      <c r="J523">
        <v>2026</v>
      </c>
      <c r="K523" t="s">
        <v>217</v>
      </c>
      <c r="L523" t="s">
        <v>304</v>
      </c>
      <c r="M523" t="s">
        <v>312</v>
      </c>
      <c r="N523" t="s">
        <v>20</v>
      </c>
      <c r="O523" t="s">
        <v>313</v>
      </c>
      <c r="P523" t="s">
        <v>310</v>
      </c>
      <c r="Q523" t="s">
        <v>307</v>
      </c>
      <c r="R523" t="s">
        <v>198</v>
      </c>
      <c r="S523" t="s">
        <v>199</v>
      </c>
      <c r="T523" t="s">
        <v>44</v>
      </c>
    </row>
    <row r="524" spans="1:20" x14ac:dyDescent="0.2">
      <c r="A524" t="s">
        <v>279</v>
      </c>
      <c r="B524" t="s">
        <v>18</v>
      </c>
      <c r="C524" t="s">
        <v>19</v>
      </c>
      <c r="D524" s="21">
        <v>46177</v>
      </c>
      <c r="E524">
        <v>133</v>
      </c>
      <c r="F524">
        <v>147</v>
      </c>
      <c r="G524" s="28">
        <f>IF(ISNUMBER(H524),AVERAGE(H524:I524),AVERAGE(E524:F524))/700</f>
        <v>0.2</v>
      </c>
      <c r="J524">
        <v>2026</v>
      </c>
      <c r="K524" t="s">
        <v>64</v>
      </c>
      <c r="L524" t="s">
        <v>304</v>
      </c>
      <c r="M524" t="s">
        <v>312</v>
      </c>
      <c r="N524" t="s">
        <v>20</v>
      </c>
      <c r="O524" t="s">
        <v>313</v>
      </c>
      <c r="P524" t="s">
        <v>310</v>
      </c>
      <c r="Q524" t="s">
        <v>307</v>
      </c>
      <c r="R524" t="s">
        <v>198</v>
      </c>
      <c r="S524" t="s">
        <v>199</v>
      </c>
      <c r="T524" t="s">
        <v>44</v>
      </c>
    </row>
    <row r="525" spans="1:20" x14ac:dyDescent="0.2">
      <c r="A525" t="s">
        <v>279</v>
      </c>
      <c r="B525" t="s">
        <v>18</v>
      </c>
      <c r="C525" t="s">
        <v>19</v>
      </c>
      <c r="D525" s="21">
        <v>46177</v>
      </c>
      <c r="E525">
        <v>133</v>
      </c>
      <c r="F525">
        <v>147</v>
      </c>
      <c r="G525" s="28">
        <f>IF(ISNUMBER(H525),AVERAGE(H525:I525),AVERAGE(E525:F525))/700</f>
        <v>0.20499999999999999</v>
      </c>
      <c r="H525">
        <v>140</v>
      </c>
      <c r="I525">
        <v>147</v>
      </c>
      <c r="J525">
        <v>2026</v>
      </c>
      <c r="K525" t="s">
        <v>67</v>
      </c>
      <c r="L525" t="s">
        <v>304</v>
      </c>
      <c r="M525" t="s">
        <v>312</v>
      </c>
      <c r="N525" t="s">
        <v>20</v>
      </c>
      <c r="O525" t="s">
        <v>313</v>
      </c>
      <c r="P525" t="s">
        <v>311</v>
      </c>
      <c r="Q525" t="s">
        <v>307</v>
      </c>
      <c r="R525" t="s">
        <v>198</v>
      </c>
      <c r="S525" t="s">
        <v>199</v>
      </c>
      <c r="T525" t="s">
        <v>44</v>
      </c>
    </row>
    <row r="526" spans="1:20" hidden="1" x14ac:dyDescent="0.2">
      <c r="A526" t="s">
        <v>279</v>
      </c>
      <c r="B526" t="s">
        <v>18</v>
      </c>
      <c r="C526" t="s">
        <v>228</v>
      </c>
      <c r="D526" s="21">
        <v>46177</v>
      </c>
      <c r="E526">
        <v>154</v>
      </c>
      <c r="F526">
        <v>175</v>
      </c>
      <c r="G526" s="28">
        <f>IF(ISNUMBER(H526),AVERAGE(H526:I526),AVERAGE(E526:F526))/700</f>
        <v>0.23499999999999999</v>
      </c>
      <c r="J526">
        <v>2026</v>
      </c>
      <c r="K526" t="s">
        <v>68</v>
      </c>
      <c r="L526" t="s">
        <v>304</v>
      </c>
      <c r="M526" t="s">
        <v>312</v>
      </c>
      <c r="N526" t="s">
        <v>20</v>
      </c>
      <c r="O526" t="s">
        <v>313</v>
      </c>
      <c r="P526" t="s">
        <v>191</v>
      </c>
      <c r="Q526" t="s">
        <v>307</v>
      </c>
      <c r="R526" t="s">
        <v>198</v>
      </c>
      <c r="S526" t="s">
        <v>199</v>
      </c>
      <c r="T526" t="s">
        <v>44</v>
      </c>
    </row>
    <row r="527" spans="1:20" hidden="1" x14ac:dyDescent="0.2">
      <c r="A527" t="s">
        <v>279</v>
      </c>
      <c r="B527" t="s">
        <v>18</v>
      </c>
      <c r="C527" t="s">
        <v>227</v>
      </c>
      <c r="D527" s="21">
        <v>46177</v>
      </c>
      <c r="E527">
        <v>161</v>
      </c>
      <c r="F527">
        <v>175</v>
      </c>
      <c r="G527" s="28">
        <f>IF(ISNUMBER(H527),AVERAGE(H527:I527),AVERAGE(E527:F527))/700</f>
        <v>0.24</v>
      </c>
      <c r="J527">
        <v>2026</v>
      </c>
      <c r="K527" t="s">
        <v>64</v>
      </c>
      <c r="L527" t="s">
        <v>304</v>
      </c>
      <c r="M527" t="s">
        <v>312</v>
      </c>
      <c r="N527" t="s">
        <v>20</v>
      </c>
      <c r="O527" t="s">
        <v>313</v>
      </c>
      <c r="P527" t="s">
        <v>191</v>
      </c>
      <c r="Q527" t="s">
        <v>307</v>
      </c>
      <c r="R527" t="s">
        <v>198</v>
      </c>
      <c r="S527" t="s">
        <v>199</v>
      </c>
      <c r="T527" t="s">
        <v>44</v>
      </c>
    </row>
    <row r="528" spans="1:20" hidden="1" x14ac:dyDescent="0.2">
      <c r="A528" t="s">
        <v>279</v>
      </c>
      <c r="B528" t="s">
        <v>54</v>
      </c>
      <c r="C528" t="s">
        <v>74</v>
      </c>
      <c r="D528" s="21">
        <v>46177</v>
      </c>
      <c r="E528">
        <v>13</v>
      </c>
      <c r="F528">
        <v>14</v>
      </c>
      <c r="G528" s="28">
        <f>IF(ISNUMBER(H528),AVERAGE(H528:I528),AVERAGE(E528:F528))/45</f>
        <v>0.3</v>
      </c>
      <c r="J528">
        <v>2026</v>
      </c>
      <c r="K528" t="s">
        <v>75</v>
      </c>
      <c r="L528" t="s">
        <v>304</v>
      </c>
      <c r="M528" t="s">
        <v>312</v>
      </c>
      <c r="N528" t="s">
        <v>20</v>
      </c>
      <c r="O528" t="s">
        <v>313</v>
      </c>
      <c r="Q528" t="s">
        <v>307</v>
      </c>
      <c r="R528" t="s">
        <v>198</v>
      </c>
      <c r="S528" t="s">
        <v>199</v>
      </c>
      <c r="T528" t="s">
        <v>44</v>
      </c>
    </row>
    <row r="529" spans="1:20" hidden="1" x14ac:dyDescent="0.2">
      <c r="A529" t="s">
        <v>279</v>
      </c>
      <c r="B529" t="s">
        <v>54</v>
      </c>
      <c r="C529" t="s">
        <v>74</v>
      </c>
      <c r="D529" s="21">
        <v>46177</v>
      </c>
      <c r="E529">
        <v>14</v>
      </c>
      <c r="F529">
        <v>16</v>
      </c>
      <c r="G529" s="28">
        <f>IF(ISNUMBER(H529),AVERAGE(H529:I529),AVERAGE(E529:F529))/45</f>
        <v>0.33333333333333331</v>
      </c>
      <c r="J529">
        <v>2026</v>
      </c>
      <c r="K529" t="s">
        <v>60</v>
      </c>
      <c r="L529" t="s">
        <v>304</v>
      </c>
      <c r="M529" t="s">
        <v>312</v>
      </c>
      <c r="N529" t="s">
        <v>20</v>
      </c>
      <c r="O529" t="s">
        <v>313</v>
      </c>
      <c r="Q529" t="s">
        <v>307</v>
      </c>
      <c r="R529" t="s">
        <v>198</v>
      </c>
      <c r="S529" t="s">
        <v>199</v>
      </c>
      <c r="T529" t="s">
        <v>44</v>
      </c>
    </row>
    <row r="530" spans="1:20" x14ac:dyDescent="0.2">
      <c r="A530" t="s">
        <v>279</v>
      </c>
      <c r="B530" t="s">
        <v>18</v>
      </c>
      <c r="C530" t="s">
        <v>19</v>
      </c>
      <c r="D530" s="21">
        <v>46178</v>
      </c>
      <c r="E530">
        <v>126</v>
      </c>
      <c r="F530">
        <v>133</v>
      </c>
      <c r="G530" s="28">
        <f>IF(ISNUMBER(H530),AVERAGE(H530:I530),AVERAGE(E530:F530))/700</f>
        <v>0.185</v>
      </c>
      <c r="J530">
        <v>2026</v>
      </c>
      <c r="K530" t="s">
        <v>68</v>
      </c>
      <c r="L530" t="s">
        <v>304</v>
      </c>
      <c r="M530" t="s">
        <v>315</v>
      </c>
      <c r="N530" t="s">
        <v>20</v>
      </c>
      <c r="O530" t="s">
        <v>316</v>
      </c>
      <c r="P530" t="s">
        <v>77</v>
      </c>
      <c r="Q530" t="s">
        <v>307</v>
      </c>
      <c r="R530" t="s">
        <v>198</v>
      </c>
      <c r="S530" t="s">
        <v>199</v>
      </c>
      <c r="T530" t="s">
        <v>44</v>
      </c>
    </row>
    <row r="531" spans="1:20" hidden="1" x14ac:dyDescent="0.2">
      <c r="A531" t="s">
        <v>279</v>
      </c>
      <c r="B531" t="s">
        <v>18</v>
      </c>
      <c r="C531" t="s">
        <v>216</v>
      </c>
      <c r="D531" s="21">
        <v>46178</v>
      </c>
      <c r="E531">
        <v>133</v>
      </c>
      <c r="F531">
        <v>140</v>
      </c>
      <c r="G531" s="28">
        <f>IF(ISNUMBER(H531),AVERAGE(H531:I531),AVERAGE(E531:F531))/700</f>
        <v>0.19500000000000001</v>
      </c>
      <c r="J531">
        <v>2026</v>
      </c>
      <c r="K531" t="s">
        <v>217</v>
      </c>
      <c r="L531" t="s">
        <v>304</v>
      </c>
      <c r="M531" t="s">
        <v>315</v>
      </c>
      <c r="N531" t="s">
        <v>20</v>
      </c>
      <c r="O531" t="s">
        <v>316</v>
      </c>
      <c r="P531" t="s">
        <v>310</v>
      </c>
      <c r="Q531" t="s">
        <v>307</v>
      </c>
      <c r="R531" t="s">
        <v>198</v>
      </c>
      <c r="S531" t="s">
        <v>199</v>
      </c>
      <c r="T531" t="s">
        <v>44</v>
      </c>
    </row>
    <row r="532" spans="1:20" x14ac:dyDescent="0.2">
      <c r="A532" t="s">
        <v>279</v>
      </c>
      <c r="B532" t="s">
        <v>18</v>
      </c>
      <c r="C532" t="s">
        <v>19</v>
      </c>
      <c r="D532" s="21">
        <v>46178</v>
      </c>
      <c r="E532">
        <v>140</v>
      </c>
      <c r="F532">
        <v>147</v>
      </c>
      <c r="G532" s="28">
        <f>IF(ISNUMBER(H532),AVERAGE(H532:I532),AVERAGE(E532:F532))/700</f>
        <v>0.20499999999999999</v>
      </c>
      <c r="J532">
        <v>2026</v>
      </c>
      <c r="K532" t="s">
        <v>64</v>
      </c>
      <c r="L532" t="s">
        <v>304</v>
      </c>
      <c r="M532" t="s">
        <v>315</v>
      </c>
      <c r="N532" t="s">
        <v>20</v>
      </c>
      <c r="O532" t="s">
        <v>316</v>
      </c>
      <c r="P532" t="s">
        <v>310</v>
      </c>
      <c r="Q532" t="s">
        <v>307</v>
      </c>
      <c r="R532" t="s">
        <v>198</v>
      </c>
      <c r="S532" t="s">
        <v>199</v>
      </c>
      <c r="T532" t="s">
        <v>44</v>
      </c>
    </row>
    <row r="533" spans="1:20" x14ac:dyDescent="0.2">
      <c r="A533" t="s">
        <v>279</v>
      </c>
      <c r="B533" t="s">
        <v>18</v>
      </c>
      <c r="C533" t="s">
        <v>19</v>
      </c>
      <c r="D533" s="21">
        <v>46178</v>
      </c>
      <c r="E533">
        <v>140</v>
      </c>
      <c r="F533">
        <v>154</v>
      </c>
      <c r="G533" s="28">
        <f>IF(ISNUMBER(H533),AVERAGE(H533:I533),AVERAGE(E533:F533))/700</f>
        <v>0.215</v>
      </c>
      <c r="H533">
        <v>147</v>
      </c>
      <c r="I533">
        <v>154</v>
      </c>
      <c r="J533">
        <v>2026</v>
      </c>
      <c r="K533" t="s">
        <v>67</v>
      </c>
      <c r="L533" t="s">
        <v>304</v>
      </c>
      <c r="M533" t="s">
        <v>315</v>
      </c>
      <c r="N533" t="s">
        <v>20</v>
      </c>
      <c r="O533" t="s">
        <v>316</v>
      </c>
      <c r="P533" t="s">
        <v>310</v>
      </c>
      <c r="Q533" t="s">
        <v>307</v>
      </c>
      <c r="R533" t="s">
        <v>198</v>
      </c>
      <c r="S533" t="s">
        <v>199</v>
      </c>
      <c r="T533" t="s">
        <v>44</v>
      </c>
    </row>
    <row r="534" spans="1:20" hidden="1" x14ac:dyDescent="0.2">
      <c r="A534" t="s">
        <v>279</v>
      </c>
      <c r="B534" t="s">
        <v>18</v>
      </c>
      <c r="C534" t="s">
        <v>228</v>
      </c>
      <c r="D534" s="21">
        <v>46178</v>
      </c>
      <c r="E534">
        <v>154</v>
      </c>
      <c r="F534">
        <v>175</v>
      </c>
      <c r="G534" s="28">
        <f>IF(ISNUMBER(H534),AVERAGE(H534:I534),AVERAGE(E534:F534))/700</f>
        <v>0.23499999999999999</v>
      </c>
      <c r="J534">
        <v>2026</v>
      </c>
      <c r="K534" t="s">
        <v>68</v>
      </c>
      <c r="L534" t="s">
        <v>304</v>
      </c>
      <c r="M534" t="s">
        <v>315</v>
      </c>
      <c r="N534" t="s">
        <v>20</v>
      </c>
      <c r="O534" t="s">
        <v>316</v>
      </c>
      <c r="P534" t="s">
        <v>191</v>
      </c>
      <c r="Q534" t="s">
        <v>307</v>
      </c>
      <c r="R534" t="s">
        <v>198</v>
      </c>
      <c r="S534" t="s">
        <v>199</v>
      </c>
      <c r="T534" t="s">
        <v>44</v>
      </c>
    </row>
    <row r="535" spans="1:20" hidden="1" x14ac:dyDescent="0.2">
      <c r="A535" t="s">
        <v>279</v>
      </c>
      <c r="B535" t="s">
        <v>18</v>
      </c>
      <c r="C535" t="s">
        <v>227</v>
      </c>
      <c r="D535" s="21">
        <v>46178</v>
      </c>
      <c r="E535">
        <v>161</v>
      </c>
      <c r="F535">
        <v>175</v>
      </c>
      <c r="G535" s="28">
        <f>IF(ISNUMBER(H535),AVERAGE(H535:I535),AVERAGE(E535:F535))/700</f>
        <v>0.24</v>
      </c>
      <c r="J535">
        <v>2026</v>
      </c>
      <c r="K535" t="s">
        <v>64</v>
      </c>
      <c r="L535" t="s">
        <v>304</v>
      </c>
      <c r="M535" t="s">
        <v>315</v>
      </c>
      <c r="N535" t="s">
        <v>20</v>
      </c>
      <c r="O535" t="s">
        <v>316</v>
      </c>
      <c r="P535" t="s">
        <v>191</v>
      </c>
      <c r="Q535" t="s">
        <v>307</v>
      </c>
      <c r="R535" t="s">
        <v>198</v>
      </c>
      <c r="S535" t="s">
        <v>199</v>
      </c>
      <c r="T535" t="s">
        <v>44</v>
      </c>
    </row>
    <row r="536" spans="1:20" hidden="1" x14ac:dyDescent="0.2">
      <c r="A536" t="s">
        <v>279</v>
      </c>
      <c r="B536" t="s">
        <v>54</v>
      </c>
      <c r="C536" t="s">
        <v>74</v>
      </c>
      <c r="D536" s="21">
        <v>46178</v>
      </c>
      <c r="E536">
        <v>13</v>
      </c>
      <c r="F536">
        <v>16</v>
      </c>
      <c r="G536" s="28">
        <f>IF(ISNUMBER(H536),AVERAGE(H536:I536),AVERAGE(E536:F536))/45</f>
        <v>0.32222222222222224</v>
      </c>
      <c r="J536">
        <v>2026</v>
      </c>
      <c r="K536" t="s">
        <v>75</v>
      </c>
      <c r="L536" t="s">
        <v>304</v>
      </c>
      <c r="M536" t="s">
        <v>315</v>
      </c>
      <c r="N536" t="s">
        <v>20</v>
      </c>
      <c r="O536" t="s">
        <v>316</v>
      </c>
      <c r="Q536" t="s">
        <v>307</v>
      </c>
      <c r="R536" t="s">
        <v>198</v>
      </c>
      <c r="S536" t="s">
        <v>199</v>
      </c>
      <c r="T536" t="s">
        <v>44</v>
      </c>
    </row>
    <row r="537" spans="1:20" hidden="1" x14ac:dyDescent="0.2">
      <c r="A537" t="s">
        <v>279</v>
      </c>
      <c r="B537" t="s">
        <v>54</v>
      </c>
      <c r="C537" t="s">
        <v>74</v>
      </c>
      <c r="D537" s="21">
        <v>46178</v>
      </c>
      <c r="E537">
        <v>14</v>
      </c>
      <c r="F537">
        <v>16</v>
      </c>
      <c r="G537" s="28">
        <f>IF(ISNUMBER(H537),AVERAGE(H537:I537),AVERAGE(E537:F537))/45</f>
        <v>0.33333333333333331</v>
      </c>
      <c r="J537">
        <v>2026</v>
      </c>
      <c r="K537" t="s">
        <v>60</v>
      </c>
      <c r="L537" t="s">
        <v>304</v>
      </c>
      <c r="M537" t="s">
        <v>315</v>
      </c>
      <c r="N537" t="s">
        <v>20</v>
      </c>
      <c r="O537" t="s">
        <v>316</v>
      </c>
      <c r="Q537" t="s">
        <v>307</v>
      </c>
      <c r="R537" t="s">
        <v>198</v>
      </c>
      <c r="S537" t="s">
        <v>199</v>
      </c>
      <c r="T537" t="s">
        <v>44</v>
      </c>
    </row>
    <row r="538" spans="1:20" hidden="1" x14ac:dyDescent="0.2">
      <c r="A538" t="s">
        <v>279</v>
      </c>
      <c r="B538" t="s">
        <v>18</v>
      </c>
      <c r="C538" t="s">
        <v>216</v>
      </c>
      <c r="D538" s="21">
        <v>46181</v>
      </c>
      <c r="E538">
        <v>126</v>
      </c>
      <c r="F538">
        <v>133</v>
      </c>
      <c r="G538" s="28">
        <f>IF(ISNUMBER(H538),AVERAGE(H538:I538),AVERAGE(E538:F538))/700</f>
        <v>0.19</v>
      </c>
      <c r="H538">
        <v>133</v>
      </c>
      <c r="J538">
        <v>2026</v>
      </c>
      <c r="K538" t="s">
        <v>217</v>
      </c>
      <c r="L538" t="s">
        <v>317</v>
      </c>
      <c r="M538" t="s">
        <v>146</v>
      </c>
      <c r="N538" t="s">
        <v>20</v>
      </c>
      <c r="O538" t="s">
        <v>174</v>
      </c>
      <c r="P538" t="s">
        <v>310</v>
      </c>
      <c r="Q538" t="s">
        <v>307</v>
      </c>
      <c r="R538" t="s">
        <v>198</v>
      </c>
      <c r="S538" t="s">
        <v>199</v>
      </c>
      <c r="T538" t="s">
        <v>44</v>
      </c>
    </row>
    <row r="539" spans="1:20" x14ac:dyDescent="0.2">
      <c r="A539" t="s">
        <v>279</v>
      </c>
      <c r="B539" t="s">
        <v>18</v>
      </c>
      <c r="C539" t="s">
        <v>19</v>
      </c>
      <c r="D539" s="21">
        <v>46181</v>
      </c>
      <c r="E539">
        <v>140</v>
      </c>
      <c r="F539">
        <v>154</v>
      </c>
      <c r="G539" s="28">
        <f>IF(ISNUMBER(H539),AVERAGE(H539:I539),AVERAGE(E539:F539))/700</f>
        <v>0.21</v>
      </c>
      <c r="H539">
        <v>147</v>
      </c>
      <c r="J539">
        <v>2026</v>
      </c>
      <c r="K539" t="s">
        <v>68</v>
      </c>
      <c r="L539" t="s">
        <v>317</v>
      </c>
      <c r="M539" t="s">
        <v>146</v>
      </c>
      <c r="N539" t="s">
        <v>20</v>
      </c>
      <c r="O539" t="s">
        <v>174</v>
      </c>
      <c r="P539" t="s">
        <v>318</v>
      </c>
      <c r="Q539" t="s">
        <v>307</v>
      </c>
      <c r="R539" t="s">
        <v>198</v>
      </c>
      <c r="S539" t="s">
        <v>199</v>
      </c>
      <c r="T539" t="s">
        <v>44</v>
      </c>
    </row>
    <row r="540" spans="1:20" x14ac:dyDescent="0.2">
      <c r="A540" t="s">
        <v>279</v>
      </c>
      <c r="B540" t="s">
        <v>18</v>
      </c>
      <c r="C540" t="s">
        <v>19</v>
      </c>
      <c r="D540" s="21">
        <v>46181</v>
      </c>
      <c r="E540">
        <v>140</v>
      </c>
      <c r="F540">
        <v>154</v>
      </c>
      <c r="G540" s="28">
        <f>IF(ISNUMBER(H540),AVERAGE(H540:I540),AVERAGE(E540:F540))/700</f>
        <v>0.21</v>
      </c>
      <c r="H540">
        <v>147</v>
      </c>
      <c r="J540">
        <v>2026</v>
      </c>
      <c r="K540" t="s">
        <v>67</v>
      </c>
      <c r="L540" t="s">
        <v>317</v>
      </c>
      <c r="M540" t="s">
        <v>146</v>
      </c>
      <c r="N540" t="s">
        <v>20</v>
      </c>
      <c r="O540" t="s">
        <v>174</v>
      </c>
      <c r="P540" t="s">
        <v>318</v>
      </c>
      <c r="Q540" t="s">
        <v>307</v>
      </c>
      <c r="R540" t="s">
        <v>198</v>
      </c>
      <c r="S540" t="s">
        <v>199</v>
      </c>
      <c r="T540" t="s">
        <v>44</v>
      </c>
    </row>
    <row r="541" spans="1:20" x14ac:dyDescent="0.2">
      <c r="A541" t="s">
        <v>279</v>
      </c>
      <c r="B541" t="s">
        <v>18</v>
      </c>
      <c r="C541" t="s">
        <v>19</v>
      </c>
      <c r="D541" s="21">
        <v>46181</v>
      </c>
      <c r="E541">
        <v>140</v>
      </c>
      <c r="F541">
        <v>154</v>
      </c>
      <c r="G541" s="28">
        <f>IF(ISNUMBER(H541),AVERAGE(H541:I541),AVERAGE(E541:F541))/700</f>
        <v>0.21</v>
      </c>
      <c r="H541">
        <v>147</v>
      </c>
      <c r="J541">
        <v>2026</v>
      </c>
      <c r="K541" t="s">
        <v>64</v>
      </c>
      <c r="L541" t="s">
        <v>317</v>
      </c>
      <c r="M541" t="s">
        <v>146</v>
      </c>
      <c r="N541" t="s">
        <v>20</v>
      </c>
      <c r="O541" t="s">
        <v>174</v>
      </c>
      <c r="P541" t="s">
        <v>318</v>
      </c>
      <c r="Q541" t="s">
        <v>307</v>
      </c>
      <c r="R541" t="s">
        <v>198</v>
      </c>
      <c r="S541" t="s">
        <v>199</v>
      </c>
      <c r="T541" t="s">
        <v>44</v>
      </c>
    </row>
    <row r="542" spans="1:20" hidden="1" x14ac:dyDescent="0.2">
      <c r="A542" t="s">
        <v>279</v>
      </c>
      <c r="B542" t="s">
        <v>54</v>
      </c>
      <c r="C542" t="s">
        <v>74</v>
      </c>
      <c r="D542" s="21">
        <v>46181</v>
      </c>
      <c r="E542">
        <v>16</v>
      </c>
      <c r="F542">
        <v>18</v>
      </c>
      <c r="G542" s="28">
        <f>IF(ISNUMBER(H542),AVERAGE(H542:I542),AVERAGE(E542:F542))/45</f>
        <v>0.37777777777777777</v>
      </c>
      <c r="J542">
        <v>2026</v>
      </c>
      <c r="K542" t="s">
        <v>75</v>
      </c>
      <c r="L542" t="s">
        <v>317</v>
      </c>
      <c r="M542" t="s">
        <v>146</v>
      </c>
      <c r="N542" t="s">
        <v>20</v>
      </c>
      <c r="O542" t="s">
        <v>174</v>
      </c>
      <c r="Q542" t="s">
        <v>307</v>
      </c>
      <c r="R542" t="s">
        <v>198</v>
      </c>
      <c r="S542" t="s">
        <v>199</v>
      </c>
      <c r="T542" t="s">
        <v>44</v>
      </c>
    </row>
    <row r="543" spans="1:20" hidden="1" x14ac:dyDescent="0.2">
      <c r="A543" t="s">
        <v>279</v>
      </c>
      <c r="B543" t="s">
        <v>54</v>
      </c>
      <c r="C543" t="s">
        <v>74</v>
      </c>
      <c r="D543" s="21">
        <v>46181</v>
      </c>
      <c r="E543">
        <v>16</v>
      </c>
      <c r="F543">
        <v>18</v>
      </c>
      <c r="G543" s="28">
        <f>IF(ISNUMBER(H543),AVERAGE(H543:I543),AVERAGE(E543:F543))/45</f>
        <v>0.37777777777777777</v>
      </c>
      <c r="J543">
        <v>2026</v>
      </c>
      <c r="K543" t="s">
        <v>60</v>
      </c>
      <c r="L543" t="s">
        <v>317</v>
      </c>
      <c r="M543" t="s">
        <v>146</v>
      </c>
      <c r="N543" t="s">
        <v>20</v>
      </c>
      <c r="O543" t="s">
        <v>174</v>
      </c>
      <c r="Q543" t="s">
        <v>307</v>
      </c>
      <c r="R543" t="s">
        <v>198</v>
      </c>
      <c r="S543" t="s">
        <v>199</v>
      </c>
      <c r="T543" t="s">
        <v>44</v>
      </c>
    </row>
    <row r="544" spans="1:20" hidden="1" x14ac:dyDescent="0.2">
      <c r="A544" t="s">
        <v>319</v>
      </c>
      <c r="B544" t="s">
        <v>18</v>
      </c>
      <c r="C544" t="s">
        <v>216</v>
      </c>
      <c r="D544" s="21">
        <v>46182</v>
      </c>
      <c r="E544">
        <v>130</v>
      </c>
      <c r="F544">
        <v>135</v>
      </c>
      <c r="G544" s="28">
        <f>IF(ISNUMBER(H544),AVERAGE(H544:I544),AVERAGE(E544:F544))/700</f>
        <v>0.19</v>
      </c>
      <c r="H544">
        <v>133</v>
      </c>
      <c r="J544">
        <v>2026</v>
      </c>
      <c r="K544" t="s">
        <v>217</v>
      </c>
      <c r="L544" t="s">
        <v>317</v>
      </c>
      <c r="M544" t="s">
        <v>146</v>
      </c>
      <c r="N544" t="s">
        <v>20</v>
      </c>
      <c r="O544" t="s">
        <v>320</v>
      </c>
      <c r="P544" t="s">
        <v>191</v>
      </c>
      <c r="Q544" t="s">
        <v>307</v>
      </c>
      <c r="R544" t="s">
        <v>198</v>
      </c>
      <c r="S544" t="s">
        <v>199</v>
      </c>
      <c r="T544" t="s">
        <v>44</v>
      </c>
    </row>
    <row r="545" spans="1:20" x14ac:dyDescent="0.2">
      <c r="A545" t="s">
        <v>319</v>
      </c>
      <c r="B545" t="s">
        <v>18</v>
      </c>
      <c r="C545" t="s">
        <v>19</v>
      </c>
      <c r="D545" s="21">
        <v>46182</v>
      </c>
      <c r="E545">
        <v>140</v>
      </c>
      <c r="F545">
        <v>154</v>
      </c>
      <c r="G545" s="28">
        <f>IF(ISNUMBER(H545),AVERAGE(H545:I545),AVERAGE(E545:F545))/700</f>
        <v>0.215</v>
      </c>
      <c r="H545">
        <v>147</v>
      </c>
      <c r="I545">
        <v>154</v>
      </c>
      <c r="J545">
        <v>2026</v>
      </c>
      <c r="K545" t="s">
        <v>67</v>
      </c>
      <c r="L545" t="s">
        <v>317</v>
      </c>
      <c r="M545" t="s">
        <v>146</v>
      </c>
      <c r="N545" t="s">
        <v>20</v>
      </c>
      <c r="O545" t="s">
        <v>320</v>
      </c>
      <c r="P545" t="s">
        <v>318</v>
      </c>
      <c r="Q545" t="s">
        <v>307</v>
      </c>
      <c r="R545" t="s">
        <v>198</v>
      </c>
      <c r="S545" t="s">
        <v>199</v>
      </c>
      <c r="T545" t="s">
        <v>44</v>
      </c>
    </row>
    <row r="546" spans="1:20" x14ac:dyDescent="0.2">
      <c r="A546" t="s">
        <v>319</v>
      </c>
      <c r="B546" t="s">
        <v>18</v>
      </c>
      <c r="C546" t="s">
        <v>19</v>
      </c>
      <c r="D546" s="21">
        <v>46182</v>
      </c>
      <c r="E546">
        <v>140</v>
      </c>
      <c r="F546">
        <v>154</v>
      </c>
      <c r="G546" s="28">
        <f>IF(ISNUMBER(H546),AVERAGE(H546:I546),AVERAGE(E546:F546))/700</f>
        <v>0.215</v>
      </c>
      <c r="H546">
        <v>147</v>
      </c>
      <c r="I546">
        <v>154</v>
      </c>
      <c r="J546">
        <v>2026</v>
      </c>
      <c r="K546" t="s">
        <v>64</v>
      </c>
      <c r="L546" t="s">
        <v>317</v>
      </c>
      <c r="M546" t="s">
        <v>146</v>
      </c>
      <c r="N546" t="s">
        <v>20</v>
      </c>
      <c r="O546" t="s">
        <v>320</v>
      </c>
      <c r="P546" t="s">
        <v>318</v>
      </c>
      <c r="Q546" t="s">
        <v>307</v>
      </c>
      <c r="R546" t="s">
        <v>198</v>
      </c>
      <c r="S546" t="s">
        <v>199</v>
      </c>
      <c r="T546" t="s">
        <v>44</v>
      </c>
    </row>
    <row r="547" spans="1:20" x14ac:dyDescent="0.2">
      <c r="A547" t="s">
        <v>319</v>
      </c>
      <c r="B547" t="s">
        <v>18</v>
      </c>
      <c r="C547" t="s">
        <v>19</v>
      </c>
      <c r="D547" s="21">
        <v>46182</v>
      </c>
      <c r="E547">
        <v>140</v>
      </c>
      <c r="F547">
        <v>154</v>
      </c>
      <c r="G547" s="28">
        <f>IF(ISNUMBER(H547),AVERAGE(H547:I547),AVERAGE(E547:F547))/700</f>
        <v>0.215</v>
      </c>
      <c r="H547">
        <v>147</v>
      </c>
      <c r="I547">
        <v>154</v>
      </c>
      <c r="J547">
        <v>2026</v>
      </c>
      <c r="K547" t="s">
        <v>68</v>
      </c>
      <c r="L547" t="s">
        <v>317</v>
      </c>
      <c r="M547" t="s">
        <v>146</v>
      </c>
      <c r="N547" t="s">
        <v>20</v>
      </c>
      <c r="O547" t="s">
        <v>320</v>
      </c>
      <c r="P547" t="s">
        <v>318</v>
      </c>
      <c r="Q547" t="s">
        <v>307</v>
      </c>
      <c r="R547" t="s">
        <v>198</v>
      </c>
      <c r="S547" t="s">
        <v>199</v>
      </c>
      <c r="T547" t="s">
        <v>44</v>
      </c>
    </row>
    <row r="548" spans="1:20" hidden="1" x14ac:dyDescent="0.2">
      <c r="A548" t="s">
        <v>319</v>
      </c>
      <c r="B548" t="s">
        <v>54</v>
      </c>
      <c r="C548" t="s">
        <v>74</v>
      </c>
      <c r="D548" s="21">
        <v>46182</v>
      </c>
      <c r="E548">
        <v>16</v>
      </c>
      <c r="F548">
        <v>18</v>
      </c>
      <c r="G548" s="28">
        <f>IF(ISNUMBER(H548),AVERAGE(H548:I548),AVERAGE(E548:F548))/45</f>
        <v>0.37777777777777777</v>
      </c>
      <c r="J548">
        <v>2026</v>
      </c>
      <c r="K548" t="s">
        <v>75</v>
      </c>
      <c r="L548" t="s">
        <v>317</v>
      </c>
      <c r="M548" t="s">
        <v>146</v>
      </c>
      <c r="N548" t="s">
        <v>20</v>
      </c>
      <c r="O548" t="s">
        <v>320</v>
      </c>
      <c r="Q548" t="s">
        <v>307</v>
      </c>
      <c r="R548" t="s">
        <v>198</v>
      </c>
      <c r="S548" t="s">
        <v>199</v>
      </c>
      <c r="T548" t="s">
        <v>44</v>
      </c>
    </row>
    <row r="549" spans="1:20" hidden="1" x14ac:dyDescent="0.2">
      <c r="A549" t="s">
        <v>319</v>
      </c>
      <c r="B549" t="s">
        <v>54</v>
      </c>
      <c r="C549" t="s">
        <v>74</v>
      </c>
      <c r="D549" s="21">
        <v>46182</v>
      </c>
      <c r="E549">
        <v>16</v>
      </c>
      <c r="F549">
        <v>18</v>
      </c>
      <c r="G549" s="28">
        <f>IF(ISNUMBER(H549),AVERAGE(H549:I549),AVERAGE(E549:F549))/45</f>
        <v>0.37777777777777777</v>
      </c>
      <c r="J549">
        <v>2026</v>
      </c>
      <c r="K549" t="s">
        <v>60</v>
      </c>
      <c r="L549" t="s">
        <v>317</v>
      </c>
      <c r="M549" t="s">
        <v>146</v>
      </c>
      <c r="N549" t="s">
        <v>20</v>
      </c>
      <c r="O549" t="s">
        <v>320</v>
      </c>
      <c r="Q549" t="s">
        <v>307</v>
      </c>
      <c r="R549" t="s">
        <v>198</v>
      </c>
      <c r="S549" t="s">
        <v>199</v>
      </c>
      <c r="T549" t="s">
        <v>44</v>
      </c>
    </row>
    <row r="550" spans="1:20" hidden="1" x14ac:dyDescent="0.2">
      <c r="A550" t="s">
        <v>319</v>
      </c>
      <c r="B550" t="s">
        <v>18</v>
      </c>
      <c r="C550" t="s">
        <v>216</v>
      </c>
      <c r="D550" s="21">
        <v>46183</v>
      </c>
      <c r="E550">
        <v>130</v>
      </c>
      <c r="F550">
        <v>135</v>
      </c>
      <c r="G550" s="28">
        <f>IF(ISNUMBER(H550),AVERAGE(H550:I550),AVERAGE(E550:F550))/700</f>
        <v>0.19</v>
      </c>
      <c r="H550">
        <v>133</v>
      </c>
      <c r="J550">
        <v>2026</v>
      </c>
      <c r="K550" t="s">
        <v>217</v>
      </c>
      <c r="L550" t="s">
        <v>317</v>
      </c>
      <c r="M550" t="s">
        <v>62</v>
      </c>
      <c r="N550" t="s">
        <v>20</v>
      </c>
      <c r="O550" t="s">
        <v>42</v>
      </c>
      <c r="P550" t="s">
        <v>191</v>
      </c>
      <c r="Q550" t="s">
        <v>321</v>
      </c>
      <c r="R550" t="s">
        <v>198</v>
      </c>
      <c r="S550" t="s">
        <v>199</v>
      </c>
      <c r="T550" t="s">
        <v>44</v>
      </c>
    </row>
    <row r="551" spans="1:20" x14ac:dyDescent="0.2">
      <c r="A551" t="s">
        <v>319</v>
      </c>
      <c r="B551" t="s">
        <v>18</v>
      </c>
      <c r="C551" t="s">
        <v>19</v>
      </c>
      <c r="D551" s="21">
        <v>46183</v>
      </c>
      <c r="E551">
        <v>140</v>
      </c>
      <c r="F551">
        <v>154</v>
      </c>
      <c r="G551" s="28">
        <f>IF(ISNUMBER(H551),AVERAGE(H551:I551),AVERAGE(E551:F551))/700</f>
        <v>0.215</v>
      </c>
      <c r="H551">
        <v>147</v>
      </c>
      <c r="I551">
        <v>154</v>
      </c>
      <c r="J551">
        <v>2026</v>
      </c>
      <c r="K551" t="s">
        <v>67</v>
      </c>
      <c r="L551" t="s">
        <v>317</v>
      </c>
      <c r="M551" t="s">
        <v>62</v>
      </c>
      <c r="N551" t="s">
        <v>20</v>
      </c>
      <c r="O551" t="s">
        <v>42</v>
      </c>
      <c r="P551" t="s">
        <v>318</v>
      </c>
      <c r="Q551" t="s">
        <v>321</v>
      </c>
      <c r="R551" t="s">
        <v>198</v>
      </c>
      <c r="S551" t="s">
        <v>199</v>
      </c>
      <c r="T551" t="s">
        <v>44</v>
      </c>
    </row>
    <row r="552" spans="1:20" x14ac:dyDescent="0.2">
      <c r="A552" t="s">
        <v>319</v>
      </c>
      <c r="B552" t="s">
        <v>18</v>
      </c>
      <c r="C552" t="s">
        <v>19</v>
      </c>
      <c r="D552" s="21">
        <v>46183</v>
      </c>
      <c r="E552">
        <v>140</v>
      </c>
      <c r="F552">
        <v>154</v>
      </c>
      <c r="G552" s="28">
        <f>IF(ISNUMBER(H552),AVERAGE(H552:I552),AVERAGE(E552:F552))/700</f>
        <v>0.215</v>
      </c>
      <c r="H552">
        <v>147</v>
      </c>
      <c r="I552">
        <v>154</v>
      </c>
      <c r="J552">
        <v>2026</v>
      </c>
      <c r="K552" t="s">
        <v>64</v>
      </c>
      <c r="L552" t="s">
        <v>317</v>
      </c>
      <c r="M552" t="s">
        <v>62</v>
      </c>
      <c r="N552" t="s">
        <v>20</v>
      </c>
      <c r="O552" t="s">
        <v>42</v>
      </c>
      <c r="P552" t="s">
        <v>318</v>
      </c>
      <c r="Q552" t="s">
        <v>321</v>
      </c>
      <c r="R552" t="s">
        <v>198</v>
      </c>
      <c r="S552" t="s">
        <v>199</v>
      </c>
      <c r="T552" t="s">
        <v>44</v>
      </c>
    </row>
    <row r="553" spans="1:20" x14ac:dyDescent="0.2">
      <c r="A553" t="s">
        <v>319</v>
      </c>
      <c r="B553" t="s">
        <v>18</v>
      </c>
      <c r="C553" t="s">
        <v>19</v>
      </c>
      <c r="D553" s="21">
        <v>46183</v>
      </c>
      <c r="E553">
        <v>140</v>
      </c>
      <c r="F553">
        <v>154</v>
      </c>
      <c r="G553" s="28">
        <f>IF(ISNUMBER(H553),AVERAGE(H553:I553),AVERAGE(E553:F553))/700</f>
        <v>0.215</v>
      </c>
      <c r="H553">
        <v>147</v>
      </c>
      <c r="I553">
        <v>154</v>
      </c>
      <c r="J553">
        <v>2026</v>
      </c>
      <c r="K553" t="s">
        <v>68</v>
      </c>
      <c r="L553" t="s">
        <v>317</v>
      </c>
      <c r="M553" t="s">
        <v>62</v>
      </c>
      <c r="N553" t="s">
        <v>20</v>
      </c>
      <c r="O553" t="s">
        <v>42</v>
      </c>
      <c r="P553" t="s">
        <v>318</v>
      </c>
      <c r="Q553" t="s">
        <v>321</v>
      </c>
      <c r="R553" t="s">
        <v>198</v>
      </c>
      <c r="S553" t="s">
        <v>199</v>
      </c>
      <c r="T553" t="s">
        <v>44</v>
      </c>
    </row>
    <row r="554" spans="1:20" hidden="1" x14ac:dyDescent="0.2">
      <c r="A554" t="s">
        <v>319</v>
      </c>
      <c r="B554" t="s">
        <v>54</v>
      </c>
      <c r="C554" t="s">
        <v>74</v>
      </c>
      <c r="D554" s="21">
        <v>46183</v>
      </c>
      <c r="E554">
        <v>16</v>
      </c>
      <c r="F554">
        <v>18</v>
      </c>
      <c r="G554" s="28">
        <f>IF(ISNUMBER(H554),AVERAGE(H554:I554),AVERAGE(E554:F554))/45</f>
        <v>0.37777777777777777</v>
      </c>
      <c r="J554">
        <v>2026</v>
      </c>
      <c r="K554" t="s">
        <v>60</v>
      </c>
      <c r="L554" t="s">
        <v>317</v>
      </c>
      <c r="M554" t="s">
        <v>62</v>
      </c>
      <c r="N554" t="s">
        <v>20</v>
      </c>
      <c r="O554" t="s">
        <v>42</v>
      </c>
      <c r="Q554" t="s">
        <v>321</v>
      </c>
      <c r="R554" t="s">
        <v>198</v>
      </c>
      <c r="S554" t="s">
        <v>199</v>
      </c>
      <c r="T554" t="s">
        <v>44</v>
      </c>
    </row>
    <row r="555" spans="1:20" hidden="1" x14ac:dyDescent="0.2">
      <c r="A555" t="s">
        <v>319</v>
      </c>
      <c r="B555" t="s">
        <v>54</v>
      </c>
      <c r="C555" t="s">
        <v>74</v>
      </c>
      <c r="D555" s="21">
        <v>46183</v>
      </c>
      <c r="E555">
        <v>16</v>
      </c>
      <c r="F555">
        <v>18</v>
      </c>
      <c r="G555" s="28">
        <f>IF(ISNUMBER(H555),AVERAGE(H555:I555),AVERAGE(E555:F555))/45</f>
        <v>0.37777777777777777</v>
      </c>
      <c r="J555">
        <v>2026</v>
      </c>
      <c r="K555" t="s">
        <v>75</v>
      </c>
      <c r="L555" t="s">
        <v>317</v>
      </c>
      <c r="M555" t="s">
        <v>62</v>
      </c>
      <c r="N555" t="s">
        <v>20</v>
      </c>
      <c r="O555" t="s">
        <v>42</v>
      </c>
      <c r="Q555" t="s">
        <v>321</v>
      </c>
      <c r="R555" t="s">
        <v>198</v>
      </c>
      <c r="S555" t="s">
        <v>199</v>
      </c>
      <c r="T555" t="s">
        <v>44</v>
      </c>
    </row>
    <row r="556" spans="1:20" hidden="1" x14ac:dyDescent="0.2">
      <c r="A556" t="s">
        <v>319</v>
      </c>
      <c r="B556" t="s">
        <v>18</v>
      </c>
      <c r="C556" t="s">
        <v>216</v>
      </c>
      <c r="D556" s="21">
        <v>46184</v>
      </c>
      <c r="E556">
        <v>133</v>
      </c>
      <c r="F556">
        <v>147</v>
      </c>
      <c r="G556" s="28">
        <f>IF(ISNUMBER(H556),AVERAGE(H556:I556),AVERAGE(E556:F556))/700</f>
        <v>0.2</v>
      </c>
      <c r="J556">
        <v>2026</v>
      </c>
      <c r="K556" t="s">
        <v>217</v>
      </c>
      <c r="L556" t="s">
        <v>317</v>
      </c>
      <c r="M556" t="s">
        <v>146</v>
      </c>
      <c r="N556" t="s">
        <v>20</v>
      </c>
      <c r="O556" t="s">
        <v>174</v>
      </c>
      <c r="P556" t="s">
        <v>322</v>
      </c>
      <c r="Q556" t="s">
        <v>321</v>
      </c>
      <c r="R556" t="s">
        <v>198</v>
      </c>
      <c r="S556" t="s">
        <v>199</v>
      </c>
      <c r="T556" t="s">
        <v>44</v>
      </c>
    </row>
    <row r="557" spans="1:20" x14ac:dyDescent="0.2">
      <c r="A557" t="s">
        <v>319</v>
      </c>
      <c r="B557" t="s">
        <v>18</v>
      </c>
      <c r="C557" t="s">
        <v>19</v>
      </c>
      <c r="D557" s="21">
        <v>46184</v>
      </c>
      <c r="E557">
        <v>147</v>
      </c>
      <c r="F557">
        <v>154</v>
      </c>
      <c r="G557" s="28">
        <f>IF(ISNUMBER(H557),AVERAGE(H557:I557),AVERAGE(E557:F557))/700</f>
        <v>0.215</v>
      </c>
      <c r="J557">
        <v>2026</v>
      </c>
      <c r="K557" t="s">
        <v>68</v>
      </c>
      <c r="L557" t="s">
        <v>317</v>
      </c>
      <c r="M557" t="s">
        <v>146</v>
      </c>
      <c r="N557" t="s">
        <v>20</v>
      </c>
      <c r="O557" t="s">
        <v>174</v>
      </c>
      <c r="P557" t="s">
        <v>323</v>
      </c>
      <c r="Q557" t="s">
        <v>321</v>
      </c>
      <c r="R557" t="s">
        <v>198</v>
      </c>
      <c r="S557" t="s">
        <v>199</v>
      </c>
      <c r="T557" t="s">
        <v>44</v>
      </c>
    </row>
    <row r="558" spans="1:20" x14ac:dyDescent="0.2">
      <c r="A558" t="s">
        <v>319</v>
      </c>
      <c r="B558" t="s">
        <v>18</v>
      </c>
      <c r="C558" t="s">
        <v>19</v>
      </c>
      <c r="D558" s="21">
        <v>46184</v>
      </c>
      <c r="E558">
        <v>147</v>
      </c>
      <c r="F558">
        <v>154</v>
      </c>
      <c r="G558" s="28">
        <f>IF(ISNUMBER(H558),AVERAGE(H558:I558),AVERAGE(E558:F558))/700</f>
        <v>0.215</v>
      </c>
      <c r="J558">
        <v>2026</v>
      </c>
      <c r="K558" t="s">
        <v>67</v>
      </c>
      <c r="L558" t="s">
        <v>317</v>
      </c>
      <c r="M558" t="s">
        <v>146</v>
      </c>
      <c r="N558" t="s">
        <v>20</v>
      </c>
      <c r="O558" t="s">
        <v>174</v>
      </c>
      <c r="P558" t="s">
        <v>323</v>
      </c>
      <c r="Q558" t="s">
        <v>321</v>
      </c>
      <c r="R558" t="s">
        <v>198</v>
      </c>
      <c r="S558" t="s">
        <v>199</v>
      </c>
      <c r="T558" t="s">
        <v>44</v>
      </c>
    </row>
    <row r="559" spans="1:20" x14ac:dyDescent="0.2">
      <c r="A559" t="s">
        <v>319</v>
      </c>
      <c r="B559" t="s">
        <v>18</v>
      </c>
      <c r="C559" t="s">
        <v>19</v>
      </c>
      <c r="D559" s="21">
        <v>46184</v>
      </c>
      <c r="E559">
        <v>147</v>
      </c>
      <c r="F559">
        <v>154</v>
      </c>
      <c r="G559" s="28">
        <f>IF(ISNUMBER(H559),AVERAGE(H559:I559),AVERAGE(E559:F559))/700</f>
        <v>0.215</v>
      </c>
      <c r="J559">
        <v>2026</v>
      </c>
      <c r="K559" t="s">
        <v>64</v>
      </c>
      <c r="L559" t="s">
        <v>317</v>
      </c>
      <c r="M559" t="s">
        <v>146</v>
      </c>
      <c r="N559" t="s">
        <v>20</v>
      </c>
      <c r="O559" t="s">
        <v>174</v>
      </c>
      <c r="P559" t="s">
        <v>323</v>
      </c>
      <c r="Q559" t="s">
        <v>321</v>
      </c>
      <c r="R559" t="s">
        <v>198</v>
      </c>
      <c r="S559" t="s">
        <v>199</v>
      </c>
      <c r="T559" t="s">
        <v>44</v>
      </c>
    </row>
    <row r="560" spans="1:20" hidden="1" x14ac:dyDescent="0.2">
      <c r="A560" t="s">
        <v>319</v>
      </c>
      <c r="B560" t="s">
        <v>18</v>
      </c>
      <c r="C560" t="s">
        <v>227</v>
      </c>
      <c r="D560" s="21">
        <v>46184</v>
      </c>
      <c r="E560">
        <v>200</v>
      </c>
      <c r="F560">
        <v>210</v>
      </c>
      <c r="G560" s="28">
        <f>IF(ISNUMBER(H560),AVERAGE(H560:I560),AVERAGE(E560:F560))/700</f>
        <v>0.29285714285714287</v>
      </c>
      <c r="J560">
        <v>2026</v>
      </c>
      <c r="K560" t="s">
        <v>64</v>
      </c>
      <c r="L560" t="s">
        <v>317</v>
      </c>
      <c r="M560" t="s">
        <v>146</v>
      </c>
      <c r="N560" t="s">
        <v>20</v>
      </c>
      <c r="O560" t="s">
        <v>174</v>
      </c>
      <c r="Q560" t="s">
        <v>321</v>
      </c>
      <c r="R560" t="s">
        <v>198</v>
      </c>
      <c r="S560" t="s">
        <v>199</v>
      </c>
      <c r="T560" t="s">
        <v>44</v>
      </c>
    </row>
    <row r="561" spans="1:20" hidden="1" x14ac:dyDescent="0.2">
      <c r="A561" t="s">
        <v>319</v>
      </c>
      <c r="B561" t="s">
        <v>18</v>
      </c>
      <c r="C561" t="s">
        <v>228</v>
      </c>
      <c r="D561" s="21">
        <v>46184</v>
      </c>
      <c r="E561">
        <v>200</v>
      </c>
      <c r="F561">
        <v>210</v>
      </c>
      <c r="G561" s="28">
        <f>IF(ISNUMBER(H561),AVERAGE(H561:I561),AVERAGE(E561:F561))/700</f>
        <v>0.29285714285714287</v>
      </c>
      <c r="J561">
        <v>2026</v>
      </c>
      <c r="K561" t="s">
        <v>68</v>
      </c>
      <c r="L561" t="s">
        <v>317</v>
      </c>
      <c r="M561" t="s">
        <v>146</v>
      </c>
      <c r="N561" t="s">
        <v>20</v>
      </c>
      <c r="O561" t="s">
        <v>174</v>
      </c>
      <c r="Q561" t="s">
        <v>321</v>
      </c>
      <c r="R561" t="s">
        <v>198</v>
      </c>
      <c r="S561" t="s">
        <v>199</v>
      </c>
      <c r="T561" t="s">
        <v>44</v>
      </c>
    </row>
    <row r="562" spans="1:20" hidden="1" x14ac:dyDescent="0.2">
      <c r="A562" t="s">
        <v>319</v>
      </c>
      <c r="B562" t="s">
        <v>54</v>
      </c>
      <c r="C562" t="s">
        <v>74</v>
      </c>
      <c r="D562" s="21">
        <v>46184</v>
      </c>
      <c r="E562">
        <v>16</v>
      </c>
      <c r="F562">
        <v>18</v>
      </c>
      <c r="G562" s="28">
        <f>IF(ISNUMBER(H562),AVERAGE(H562:I562),AVERAGE(E562:F562))/45</f>
        <v>0.37777777777777777</v>
      </c>
      <c r="J562">
        <v>2026</v>
      </c>
      <c r="K562" t="s">
        <v>60</v>
      </c>
      <c r="L562" t="s">
        <v>317</v>
      </c>
      <c r="M562" t="s">
        <v>146</v>
      </c>
      <c r="N562" t="s">
        <v>20</v>
      </c>
      <c r="O562" t="s">
        <v>174</v>
      </c>
      <c r="Q562" t="s">
        <v>321</v>
      </c>
      <c r="R562" t="s">
        <v>198</v>
      </c>
      <c r="S562" t="s">
        <v>199</v>
      </c>
      <c r="T562" t="s">
        <v>44</v>
      </c>
    </row>
    <row r="563" spans="1:20" hidden="1" x14ac:dyDescent="0.2">
      <c r="A563" t="s">
        <v>319</v>
      </c>
      <c r="B563" t="s">
        <v>54</v>
      </c>
      <c r="C563" t="s">
        <v>74</v>
      </c>
      <c r="D563" s="21">
        <v>46184</v>
      </c>
      <c r="E563">
        <v>16</v>
      </c>
      <c r="F563">
        <v>18</v>
      </c>
      <c r="G563" s="28">
        <f>IF(ISNUMBER(H563),AVERAGE(H563:I563),AVERAGE(E563:F563))/45</f>
        <v>0.37777777777777777</v>
      </c>
      <c r="J563">
        <v>2026</v>
      </c>
      <c r="K563" t="s">
        <v>75</v>
      </c>
      <c r="L563" t="s">
        <v>317</v>
      </c>
      <c r="M563" t="s">
        <v>146</v>
      </c>
      <c r="N563" t="s">
        <v>20</v>
      </c>
      <c r="O563" t="s">
        <v>174</v>
      </c>
      <c r="Q563" t="s">
        <v>321</v>
      </c>
      <c r="R563" t="s">
        <v>198</v>
      </c>
      <c r="S563" t="s">
        <v>199</v>
      </c>
      <c r="T563" t="s">
        <v>44</v>
      </c>
    </row>
    <row r="564" spans="1:20" hidden="1" x14ac:dyDescent="0.2">
      <c r="A564" t="s">
        <v>319</v>
      </c>
      <c r="B564" t="s">
        <v>54</v>
      </c>
      <c r="C564" t="s">
        <v>74</v>
      </c>
      <c r="D564" s="21">
        <v>46184</v>
      </c>
      <c r="E564">
        <v>16</v>
      </c>
      <c r="F564">
        <v>18</v>
      </c>
      <c r="G564" s="28">
        <f>IF(ISNUMBER(H564),AVERAGE(H564:I564),AVERAGE(E564:F564))/45</f>
        <v>0.37777777777777777</v>
      </c>
      <c r="J564">
        <v>2026</v>
      </c>
      <c r="K564" t="s">
        <v>76</v>
      </c>
      <c r="L564" t="s">
        <v>317</v>
      </c>
      <c r="M564" t="s">
        <v>146</v>
      </c>
      <c r="N564" t="s">
        <v>20</v>
      </c>
      <c r="O564" t="s">
        <v>174</v>
      </c>
      <c r="Q564" t="s">
        <v>321</v>
      </c>
      <c r="R564" t="s">
        <v>198</v>
      </c>
      <c r="S564" t="s">
        <v>199</v>
      </c>
      <c r="T564" t="s">
        <v>44</v>
      </c>
    </row>
    <row r="565" spans="1:20" hidden="1" x14ac:dyDescent="0.2">
      <c r="A565" t="s">
        <v>319</v>
      </c>
      <c r="B565" t="s">
        <v>18</v>
      </c>
      <c r="C565" t="s">
        <v>216</v>
      </c>
      <c r="D565" s="21">
        <v>46185</v>
      </c>
      <c r="E565">
        <v>133</v>
      </c>
      <c r="F565">
        <v>147</v>
      </c>
      <c r="G565" s="28">
        <f>IF(ISNUMBER(H565),AVERAGE(H565:I565),AVERAGE(E565:F565))/700</f>
        <v>0.2</v>
      </c>
      <c r="J565">
        <v>2026</v>
      </c>
      <c r="K565" t="s">
        <v>217</v>
      </c>
      <c r="L565" t="s">
        <v>317</v>
      </c>
      <c r="M565" t="s">
        <v>146</v>
      </c>
      <c r="N565" t="s">
        <v>20</v>
      </c>
      <c r="O565" t="s">
        <v>42</v>
      </c>
      <c r="P565" t="s">
        <v>322</v>
      </c>
      <c r="Q565" t="s">
        <v>321</v>
      </c>
      <c r="R565" t="s">
        <v>198</v>
      </c>
      <c r="S565" t="s">
        <v>199</v>
      </c>
      <c r="T565" t="s">
        <v>44</v>
      </c>
    </row>
    <row r="566" spans="1:20" x14ac:dyDescent="0.2">
      <c r="A566" t="s">
        <v>319</v>
      </c>
      <c r="B566" t="s">
        <v>18</v>
      </c>
      <c r="C566" t="s">
        <v>19</v>
      </c>
      <c r="D566" s="21">
        <v>46185</v>
      </c>
      <c r="E566">
        <v>147</v>
      </c>
      <c r="F566">
        <v>154</v>
      </c>
      <c r="G566" s="28">
        <f>IF(ISNUMBER(H566),AVERAGE(H566:I566),AVERAGE(E566:F566))/700</f>
        <v>0.215</v>
      </c>
      <c r="J566">
        <v>2026</v>
      </c>
      <c r="K566" t="s">
        <v>64</v>
      </c>
      <c r="L566" t="s">
        <v>317</v>
      </c>
      <c r="M566" t="s">
        <v>146</v>
      </c>
      <c r="N566" t="s">
        <v>20</v>
      </c>
      <c r="O566" t="s">
        <v>42</v>
      </c>
      <c r="P566" t="s">
        <v>323</v>
      </c>
      <c r="Q566" t="s">
        <v>321</v>
      </c>
      <c r="R566" t="s">
        <v>198</v>
      </c>
      <c r="S566" t="s">
        <v>199</v>
      </c>
      <c r="T566" t="s">
        <v>44</v>
      </c>
    </row>
    <row r="567" spans="1:20" x14ac:dyDescent="0.2">
      <c r="A567" t="s">
        <v>319</v>
      </c>
      <c r="B567" t="s">
        <v>18</v>
      </c>
      <c r="C567" t="s">
        <v>19</v>
      </c>
      <c r="D567" s="21">
        <v>46185</v>
      </c>
      <c r="E567">
        <v>147</v>
      </c>
      <c r="F567">
        <v>154</v>
      </c>
      <c r="G567" s="28">
        <f>IF(ISNUMBER(H567),AVERAGE(H567:I567),AVERAGE(E567:F567))/700</f>
        <v>0.215</v>
      </c>
      <c r="J567">
        <v>2026</v>
      </c>
      <c r="K567" t="s">
        <v>68</v>
      </c>
      <c r="L567" t="s">
        <v>317</v>
      </c>
      <c r="M567" t="s">
        <v>146</v>
      </c>
      <c r="N567" t="s">
        <v>20</v>
      </c>
      <c r="O567" t="s">
        <v>42</v>
      </c>
      <c r="P567" t="s">
        <v>323</v>
      </c>
      <c r="Q567" t="s">
        <v>321</v>
      </c>
      <c r="R567" t="s">
        <v>198</v>
      </c>
      <c r="S567" t="s">
        <v>199</v>
      </c>
      <c r="T567" t="s">
        <v>44</v>
      </c>
    </row>
    <row r="568" spans="1:20" x14ac:dyDescent="0.2">
      <c r="A568" t="s">
        <v>319</v>
      </c>
      <c r="B568" t="s">
        <v>18</v>
      </c>
      <c r="C568" t="s">
        <v>19</v>
      </c>
      <c r="D568" s="21">
        <v>46185</v>
      </c>
      <c r="E568">
        <v>147</v>
      </c>
      <c r="F568">
        <v>154</v>
      </c>
      <c r="G568" s="28">
        <f>IF(ISNUMBER(H568),AVERAGE(H568:I568),AVERAGE(E568:F568))/700</f>
        <v>0.215</v>
      </c>
      <c r="J568">
        <v>2026</v>
      </c>
      <c r="K568" t="s">
        <v>67</v>
      </c>
      <c r="L568" t="s">
        <v>317</v>
      </c>
      <c r="M568" t="s">
        <v>146</v>
      </c>
      <c r="N568" t="s">
        <v>20</v>
      </c>
      <c r="O568" t="s">
        <v>42</v>
      </c>
      <c r="P568" t="s">
        <v>323</v>
      </c>
      <c r="Q568" t="s">
        <v>321</v>
      </c>
      <c r="R568" t="s">
        <v>198</v>
      </c>
      <c r="S568" t="s">
        <v>199</v>
      </c>
      <c r="T568" t="s">
        <v>44</v>
      </c>
    </row>
    <row r="569" spans="1:20" hidden="1" x14ac:dyDescent="0.2">
      <c r="A569" t="s">
        <v>319</v>
      </c>
      <c r="B569" t="s">
        <v>18</v>
      </c>
      <c r="C569" t="s">
        <v>227</v>
      </c>
      <c r="D569" s="21">
        <v>46185</v>
      </c>
      <c r="E569">
        <v>200</v>
      </c>
      <c r="F569">
        <v>210</v>
      </c>
      <c r="G569" s="28">
        <f>IF(ISNUMBER(H569),AVERAGE(H569:I569),AVERAGE(E569:F569))/700</f>
        <v>0.29285714285714287</v>
      </c>
      <c r="J569">
        <v>2026</v>
      </c>
      <c r="K569" t="s">
        <v>64</v>
      </c>
      <c r="L569" t="s">
        <v>317</v>
      </c>
      <c r="M569" t="s">
        <v>146</v>
      </c>
      <c r="N569" t="s">
        <v>20</v>
      </c>
      <c r="O569" t="s">
        <v>42</v>
      </c>
      <c r="Q569" t="s">
        <v>321</v>
      </c>
      <c r="R569" t="s">
        <v>198</v>
      </c>
      <c r="S569" t="s">
        <v>199</v>
      </c>
      <c r="T569" t="s">
        <v>44</v>
      </c>
    </row>
    <row r="570" spans="1:20" hidden="1" x14ac:dyDescent="0.2">
      <c r="A570" t="s">
        <v>319</v>
      </c>
      <c r="B570" t="s">
        <v>18</v>
      </c>
      <c r="C570" t="s">
        <v>228</v>
      </c>
      <c r="D570" s="21">
        <v>46185</v>
      </c>
      <c r="E570">
        <v>200</v>
      </c>
      <c r="F570">
        <v>210</v>
      </c>
      <c r="G570" s="28">
        <f>IF(ISNUMBER(H570),AVERAGE(H570:I570),AVERAGE(E570:F570))/700</f>
        <v>0.29285714285714287</v>
      </c>
      <c r="J570">
        <v>2026</v>
      </c>
      <c r="K570" t="s">
        <v>68</v>
      </c>
      <c r="L570" t="s">
        <v>317</v>
      </c>
      <c r="M570" t="s">
        <v>146</v>
      </c>
      <c r="N570" t="s">
        <v>20</v>
      </c>
      <c r="O570" t="s">
        <v>42</v>
      </c>
      <c r="Q570" t="s">
        <v>321</v>
      </c>
      <c r="R570" t="s">
        <v>198</v>
      </c>
      <c r="S570" t="s">
        <v>199</v>
      </c>
      <c r="T570" t="s">
        <v>44</v>
      </c>
    </row>
    <row r="571" spans="1:20" hidden="1" x14ac:dyDescent="0.2">
      <c r="A571" t="s">
        <v>319</v>
      </c>
      <c r="B571" t="s">
        <v>54</v>
      </c>
      <c r="C571" t="s">
        <v>74</v>
      </c>
      <c r="D571" s="21">
        <v>46185</v>
      </c>
      <c r="E571">
        <v>16</v>
      </c>
      <c r="F571">
        <v>18</v>
      </c>
      <c r="G571" s="28">
        <f>IF(ISNUMBER(H571),AVERAGE(H571:I571),AVERAGE(E571:F571))/45</f>
        <v>0.37777777777777777</v>
      </c>
      <c r="J571">
        <v>2026</v>
      </c>
      <c r="K571" t="s">
        <v>60</v>
      </c>
      <c r="L571" t="s">
        <v>317</v>
      </c>
      <c r="M571" t="s">
        <v>146</v>
      </c>
      <c r="N571" t="s">
        <v>20</v>
      </c>
      <c r="O571" t="s">
        <v>42</v>
      </c>
      <c r="Q571" t="s">
        <v>321</v>
      </c>
      <c r="R571" t="s">
        <v>198</v>
      </c>
      <c r="S571" t="s">
        <v>199</v>
      </c>
      <c r="T571" t="s">
        <v>44</v>
      </c>
    </row>
    <row r="572" spans="1:20" hidden="1" x14ac:dyDescent="0.2">
      <c r="A572" t="s">
        <v>319</v>
      </c>
      <c r="B572" t="s">
        <v>54</v>
      </c>
      <c r="C572" t="s">
        <v>74</v>
      </c>
      <c r="D572" s="21">
        <v>46185</v>
      </c>
      <c r="E572">
        <v>16</v>
      </c>
      <c r="F572">
        <v>18</v>
      </c>
      <c r="G572" s="28">
        <f>IF(ISNUMBER(H572),AVERAGE(H572:I572),AVERAGE(E572:F572))/45</f>
        <v>0.37777777777777777</v>
      </c>
      <c r="J572">
        <v>2026</v>
      </c>
      <c r="K572" t="s">
        <v>75</v>
      </c>
      <c r="L572" t="s">
        <v>317</v>
      </c>
      <c r="M572" t="s">
        <v>146</v>
      </c>
      <c r="N572" t="s">
        <v>20</v>
      </c>
      <c r="O572" t="s">
        <v>42</v>
      </c>
      <c r="Q572" t="s">
        <v>321</v>
      </c>
      <c r="R572" t="s">
        <v>198</v>
      </c>
      <c r="S572" t="s">
        <v>199</v>
      </c>
      <c r="T572" t="s">
        <v>44</v>
      </c>
    </row>
    <row r="573" spans="1:20" hidden="1" x14ac:dyDescent="0.2">
      <c r="A573" t="s">
        <v>319</v>
      </c>
      <c r="B573" t="s">
        <v>54</v>
      </c>
      <c r="C573" t="s">
        <v>74</v>
      </c>
      <c r="D573" s="21">
        <v>46185</v>
      </c>
      <c r="E573">
        <v>16</v>
      </c>
      <c r="F573">
        <v>18</v>
      </c>
      <c r="G573" s="28">
        <f>IF(ISNUMBER(H573),AVERAGE(H573:I573),AVERAGE(E573:F573))/45</f>
        <v>0.37777777777777777</v>
      </c>
      <c r="J573">
        <v>2026</v>
      </c>
      <c r="K573" t="s">
        <v>76</v>
      </c>
      <c r="L573" t="s">
        <v>317</v>
      </c>
      <c r="M573" t="s">
        <v>146</v>
      </c>
      <c r="N573" t="s">
        <v>20</v>
      </c>
      <c r="O573" t="s">
        <v>42</v>
      </c>
      <c r="Q573" t="s">
        <v>321</v>
      </c>
      <c r="R573" t="s">
        <v>198</v>
      </c>
      <c r="S573" t="s">
        <v>199</v>
      </c>
      <c r="T573" t="s">
        <v>44</v>
      </c>
    </row>
    <row r="574" spans="1:20" hidden="1" x14ac:dyDescent="0.2">
      <c r="A574" t="s">
        <v>319</v>
      </c>
      <c r="B574" t="s">
        <v>18</v>
      </c>
      <c r="C574" t="s">
        <v>216</v>
      </c>
      <c r="D574" s="21">
        <v>46188</v>
      </c>
      <c r="E574">
        <v>140</v>
      </c>
      <c r="F574">
        <v>147</v>
      </c>
      <c r="G574" s="28">
        <f>IF(ISNUMBER(H574),AVERAGE(H574:I574),AVERAGE(E574:F574))/700</f>
        <v>0.20499999999999999</v>
      </c>
      <c r="J574">
        <v>2026</v>
      </c>
      <c r="K574" t="s">
        <v>217</v>
      </c>
      <c r="L574" t="s">
        <v>72</v>
      </c>
      <c r="M574" t="s">
        <v>146</v>
      </c>
      <c r="N574" t="s">
        <v>20</v>
      </c>
      <c r="O574" t="s">
        <v>174</v>
      </c>
      <c r="P574" t="s">
        <v>322</v>
      </c>
      <c r="Q574" t="s">
        <v>321</v>
      </c>
      <c r="R574" t="s">
        <v>198</v>
      </c>
      <c r="S574" t="s">
        <v>199</v>
      </c>
      <c r="T574" t="s">
        <v>44</v>
      </c>
    </row>
    <row r="575" spans="1:20" x14ac:dyDescent="0.2">
      <c r="A575" t="s">
        <v>319</v>
      </c>
      <c r="B575" t="s">
        <v>18</v>
      </c>
      <c r="C575" t="s">
        <v>19</v>
      </c>
      <c r="D575" s="21">
        <v>46188</v>
      </c>
      <c r="E575">
        <v>147</v>
      </c>
      <c r="F575">
        <v>161</v>
      </c>
      <c r="G575" s="28">
        <f>IF(ISNUMBER(H575),AVERAGE(H575:I575),AVERAGE(E575:F575))/700</f>
        <v>0.22</v>
      </c>
      <c r="J575">
        <v>2026</v>
      </c>
      <c r="K575" t="s">
        <v>67</v>
      </c>
      <c r="L575" t="s">
        <v>72</v>
      </c>
      <c r="M575" t="s">
        <v>146</v>
      </c>
      <c r="N575" t="s">
        <v>20</v>
      </c>
      <c r="O575" t="s">
        <v>174</v>
      </c>
      <c r="P575" t="s">
        <v>323</v>
      </c>
      <c r="Q575" t="s">
        <v>321</v>
      </c>
      <c r="R575" t="s">
        <v>198</v>
      </c>
      <c r="S575" t="s">
        <v>199</v>
      </c>
      <c r="T575" t="s">
        <v>44</v>
      </c>
    </row>
    <row r="576" spans="1:20" x14ac:dyDescent="0.2">
      <c r="A576" t="s">
        <v>319</v>
      </c>
      <c r="B576" t="s">
        <v>18</v>
      </c>
      <c r="C576" t="s">
        <v>19</v>
      </c>
      <c r="D576" s="21">
        <v>46188</v>
      </c>
      <c r="E576">
        <v>147</v>
      </c>
      <c r="F576">
        <v>161</v>
      </c>
      <c r="G576" s="28">
        <f>IF(ISNUMBER(H576),AVERAGE(H576:I576),AVERAGE(E576:F576))/700</f>
        <v>0.22</v>
      </c>
      <c r="J576">
        <v>2026</v>
      </c>
      <c r="K576" t="s">
        <v>64</v>
      </c>
      <c r="L576" t="s">
        <v>72</v>
      </c>
      <c r="M576" t="s">
        <v>146</v>
      </c>
      <c r="N576" t="s">
        <v>20</v>
      </c>
      <c r="O576" t="s">
        <v>174</v>
      </c>
      <c r="P576" t="s">
        <v>323</v>
      </c>
      <c r="Q576" t="s">
        <v>321</v>
      </c>
      <c r="R576" t="s">
        <v>198</v>
      </c>
      <c r="S576" t="s">
        <v>199</v>
      </c>
      <c r="T576" t="s">
        <v>44</v>
      </c>
    </row>
    <row r="577" spans="1:20" x14ac:dyDescent="0.2">
      <c r="A577" t="s">
        <v>319</v>
      </c>
      <c r="B577" t="s">
        <v>18</v>
      </c>
      <c r="C577" t="s">
        <v>19</v>
      </c>
      <c r="D577" s="21">
        <v>46188</v>
      </c>
      <c r="E577">
        <v>147</v>
      </c>
      <c r="F577">
        <v>161</v>
      </c>
      <c r="G577" s="28">
        <f>IF(ISNUMBER(H577),AVERAGE(H577:I577),AVERAGE(E577:F577))/700</f>
        <v>0.22</v>
      </c>
      <c r="J577">
        <v>2026</v>
      </c>
      <c r="K577" t="s">
        <v>68</v>
      </c>
      <c r="L577" t="s">
        <v>72</v>
      </c>
      <c r="M577" t="s">
        <v>146</v>
      </c>
      <c r="N577" t="s">
        <v>20</v>
      </c>
      <c r="O577" t="s">
        <v>174</v>
      </c>
      <c r="P577" t="s">
        <v>323</v>
      </c>
      <c r="Q577" t="s">
        <v>321</v>
      </c>
      <c r="R577" t="s">
        <v>198</v>
      </c>
      <c r="S577" t="s">
        <v>199</v>
      </c>
      <c r="T577" t="s">
        <v>44</v>
      </c>
    </row>
    <row r="578" spans="1:20" hidden="1" x14ac:dyDescent="0.2">
      <c r="A578" t="s">
        <v>319</v>
      </c>
      <c r="B578" t="s">
        <v>18</v>
      </c>
      <c r="C578" t="s">
        <v>216</v>
      </c>
      <c r="D578" s="21">
        <v>46189</v>
      </c>
      <c r="E578">
        <v>140</v>
      </c>
      <c r="F578">
        <v>147</v>
      </c>
      <c r="G578" s="28">
        <f>IF(ISNUMBER(H578),AVERAGE(H578:I578),AVERAGE(E578:F578))/700</f>
        <v>0.20499999999999999</v>
      </c>
      <c r="J578">
        <v>2026</v>
      </c>
      <c r="K578" t="s">
        <v>217</v>
      </c>
      <c r="L578" t="s">
        <v>72</v>
      </c>
      <c r="M578" t="s">
        <v>146</v>
      </c>
      <c r="N578" t="s">
        <v>20</v>
      </c>
      <c r="O578" t="s">
        <v>42</v>
      </c>
      <c r="P578" t="s">
        <v>322</v>
      </c>
      <c r="Q578" t="s">
        <v>337</v>
      </c>
      <c r="R578" t="s">
        <v>198</v>
      </c>
      <c r="S578" t="s">
        <v>199</v>
      </c>
      <c r="T578" t="s">
        <v>44</v>
      </c>
    </row>
    <row r="579" spans="1:20" x14ac:dyDescent="0.2">
      <c r="A579" t="s">
        <v>319</v>
      </c>
      <c r="B579" t="s">
        <v>18</v>
      </c>
      <c r="C579" t="s">
        <v>19</v>
      </c>
      <c r="D579" s="21">
        <v>46189</v>
      </c>
      <c r="E579">
        <v>147</v>
      </c>
      <c r="F579">
        <v>161</v>
      </c>
      <c r="G579" s="28">
        <f>IF(ISNUMBER(H579),AVERAGE(H579:I579),AVERAGE(E579:F579))/700</f>
        <v>0.22</v>
      </c>
      <c r="J579">
        <v>2026</v>
      </c>
      <c r="K579" t="s">
        <v>67</v>
      </c>
      <c r="L579" t="s">
        <v>72</v>
      </c>
      <c r="M579" t="s">
        <v>146</v>
      </c>
      <c r="N579" t="s">
        <v>20</v>
      </c>
      <c r="O579" t="s">
        <v>42</v>
      </c>
      <c r="P579" t="s">
        <v>323</v>
      </c>
      <c r="Q579" t="s">
        <v>337</v>
      </c>
      <c r="R579" t="s">
        <v>198</v>
      </c>
      <c r="S579" t="s">
        <v>199</v>
      </c>
      <c r="T579" t="s">
        <v>44</v>
      </c>
    </row>
    <row r="580" spans="1:20" x14ac:dyDescent="0.2">
      <c r="A580" t="s">
        <v>319</v>
      </c>
      <c r="B580" t="s">
        <v>18</v>
      </c>
      <c r="C580" t="s">
        <v>19</v>
      </c>
      <c r="D580" s="21">
        <v>46189</v>
      </c>
      <c r="E580">
        <v>147</v>
      </c>
      <c r="F580">
        <v>161</v>
      </c>
      <c r="G580" s="28">
        <f>IF(ISNUMBER(H580),AVERAGE(H580:I580),AVERAGE(E580:F580))/700</f>
        <v>0.22</v>
      </c>
      <c r="J580">
        <v>2026</v>
      </c>
      <c r="K580" t="s">
        <v>64</v>
      </c>
      <c r="L580" t="s">
        <v>72</v>
      </c>
      <c r="M580" t="s">
        <v>146</v>
      </c>
      <c r="N580" t="s">
        <v>20</v>
      </c>
      <c r="O580" t="s">
        <v>42</v>
      </c>
      <c r="P580" t="s">
        <v>323</v>
      </c>
      <c r="Q580" t="s">
        <v>337</v>
      </c>
      <c r="R580" t="s">
        <v>198</v>
      </c>
      <c r="S580" t="s">
        <v>199</v>
      </c>
      <c r="T580" t="s">
        <v>44</v>
      </c>
    </row>
    <row r="581" spans="1:20" x14ac:dyDescent="0.2">
      <c r="A581" t="s">
        <v>319</v>
      </c>
      <c r="B581" t="s">
        <v>18</v>
      </c>
      <c r="C581" t="s">
        <v>19</v>
      </c>
      <c r="D581" s="21">
        <v>46189</v>
      </c>
      <c r="E581">
        <v>147</v>
      </c>
      <c r="F581">
        <v>161</v>
      </c>
      <c r="G581" s="28">
        <f>IF(ISNUMBER(H581),AVERAGE(H581:I581),AVERAGE(E581:F581))/700</f>
        <v>0.22</v>
      </c>
      <c r="J581">
        <v>2026</v>
      </c>
      <c r="K581" t="s">
        <v>68</v>
      </c>
      <c r="L581" t="s">
        <v>72</v>
      </c>
      <c r="M581" t="s">
        <v>146</v>
      </c>
      <c r="N581" t="s">
        <v>20</v>
      </c>
      <c r="O581" t="s">
        <v>42</v>
      </c>
      <c r="P581" t="s">
        <v>323</v>
      </c>
      <c r="Q581" t="s">
        <v>337</v>
      </c>
      <c r="R581" t="s">
        <v>198</v>
      </c>
      <c r="S581" t="s">
        <v>199</v>
      </c>
      <c r="T581" t="s">
        <v>44</v>
      </c>
    </row>
    <row r="582" spans="1:20" x14ac:dyDescent="0.2">
      <c r="A582" t="s">
        <v>319</v>
      </c>
      <c r="B582" t="s">
        <v>18</v>
      </c>
      <c r="C582" t="s">
        <v>19</v>
      </c>
      <c r="D582" s="21">
        <v>46190</v>
      </c>
      <c r="E582">
        <v>147</v>
      </c>
      <c r="F582">
        <v>161</v>
      </c>
      <c r="G582" s="28">
        <f>IF(ISNUMBER(H582),AVERAGE(H582:I582),AVERAGE(E582:F582))/700</f>
        <v>0.22</v>
      </c>
      <c r="J582">
        <v>2026</v>
      </c>
      <c r="K582" t="s">
        <v>67</v>
      </c>
      <c r="L582" t="s">
        <v>338</v>
      </c>
      <c r="M582" t="s">
        <v>146</v>
      </c>
      <c r="N582" t="s">
        <v>20</v>
      </c>
      <c r="O582" t="s">
        <v>42</v>
      </c>
      <c r="P582" t="s">
        <v>310</v>
      </c>
      <c r="Q582" t="s">
        <v>337</v>
      </c>
      <c r="R582" t="s">
        <v>198</v>
      </c>
      <c r="S582" t="s">
        <v>199</v>
      </c>
      <c r="T582" t="s">
        <v>44</v>
      </c>
    </row>
    <row r="583" spans="1:20" x14ac:dyDescent="0.2">
      <c r="A583" t="s">
        <v>319</v>
      </c>
      <c r="B583" t="s">
        <v>18</v>
      </c>
      <c r="C583" t="s">
        <v>19</v>
      </c>
      <c r="D583" s="21">
        <v>46190</v>
      </c>
      <c r="E583">
        <v>147</v>
      </c>
      <c r="F583">
        <v>161</v>
      </c>
      <c r="G583" s="28">
        <f>IF(ISNUMBER(H583),AVERAGE(H583:I583),AVERAGE(E583:F583))/700</f>
        <v>0.22</v>
      </c>
      <c r="J583">
        <v>2026</v>
      </c>
      <c r="K583" t="s">
        <v>68</v>
      </c>
      <c r="L583" t="s">
        <v>338</v>
      </c>
      <c r="M583" t="s">
        <v>146</v>
      </c>
      <c r="N583" t="s">
        <v>20</v>
      </c>
      <c r="O583" t="s">
        <v>42</v>
      </c>
      <c r="P583" t="s">
        <v>310</v>
      </c>
      <c r="Q583" t="s">
        <v>337</v>
      </c>
      <c r="R583" t="s">
        <v>198</v>
      </c>
      <c r="S583" t="s">
        <v>199</v>
      </c>
      <c r="T583" t="s">
        <v>44</v>
      </c>
    </row>
    <row r="584" spans="1:20" x14ac:dyDescent="0.2">
      <c r="A584" t="s">
        <v>319</v>
      </c>
      <c r="B584" t="s">
        <v>18</v>
      </c>
      <c r="C584" t="s">
        <v>19</v>
      </c>
      <c r="D584" s="21">
        <v>46190</v>
      </c>
      <c r="E584">
        <v>147</v>
      </c>
      <c r="F584">
        <v>161</v>
      </c>
      <c r="G584" s="28">
        <f>IF(ISNUMBER(H584),AVERAGE(H584:I584),AVERAGE(E584:F584))/700</f>
        <v>0.22</v>
      </c>
      <c r="J584">
        <v>2026</v>
      </c>
      <c r="K584" t="s">
        <v>64</v>
      </c>
      <c r="L584" t="s">
        <v>338</v>
      </c>
      <c r="M584" t="s">
        <v>146</v>
      </c>
      <c r="N584" t="s">
        <v>20</v>
      </c>
      <c r="O584" t="s">
        <v>42</v>
      </c>
      <c r="P584" t="s">
        <v>310</v>
      </c>
      <c r="Q584" t="s">
        <v>337</v>
      </c>
      <c r="R584" t="s">
        <v>198</v>
      </c>
      <c r="S584" t="s">
        <v>199</v>
      </c>
      <c r="T584" t="s">
        <v>44</v>
      </c>
    </row>
    <row r="585" spans="1:20" x14ac:dyDescent="0.2">
      <c r="A585" t="s">
        <v>319</v>
      </c>
      <c r="B585" t="s">
        <v>18</v>
      </c>
      <c r="C585" t="s">
        <v>19</v>
      </c>
      <c r="D585" s="21">
        <v>46191</v>
      </c>
      <c r="E585">
        <v>147</v>
      </c>
      <c r="F585">
        <v>161</v>
      </c>
      <c r="G585" s="28">
        <f>IF(ISNUMBER(H585),AVERAGE(H585:I585),AVERAGE(E585:F585))/700</f>
        <v>0.22</v>
      </c>
      <c r="J585">
        <v>2026</v>
      </c>
      <c r="K585" t="s">
        <v>68</v>
      </c>
      <c r="L585" t="s">
        <v>338</v>
      </c>
      <c r="M585" t="s">
        <v>62</v>
      </c>
      <c r="N585" t="s">
        <v>20</v>
      </c>
      <c r="O585" t="s">
        <v>42</v>
      </c>
      <c r="P585" t="s">
        <v>310</v>
      </c>
      <c r="Q585" t="s">
        <v>339</v>
      </c>
      <c r="R585" t="s">
        <v>198</v>
      </c>
      <c r="S585" t="s">
        <v>199</v>
      </c>
      <c r="T585" t="s">
        <v>44</v>
      </c>
    </row>
    <row r="586" spans="1:20" x14ac:dyDescent="0.2">
      <c r="A586" t="s">
        <v>319</v>
      </c>
      <c r="B586" t="s">
        <v>18</v>
      </c>
      <c r="C586" t="s">
        <v>19</v>
      </c>
      <c r="D586" s="21">
        <v>46191</v>
      </c>
      <c r="E586">
        <v>147</v>
      </c>
      <c r="F586">
        <v>161</v>
      </c>
      <c r="G586" s="28">
        <f>IF(ISNUMBER(H586),AVERAGE(H586:I586),AVERAGE(E586:F586))/700</f>
        <v>0.22</v>
      </c>
      <c r="J586">
        <v>2026</v>
      </c>
      <c r="K586" t="s">
        <v>67</v>
      </c>
      <c r="L586" t="s">
        <v>338</v>
      </c>
      <c r="M586" t="s">
        <v>62</v>
      </c>
      <c r="N586" t="s">
        <v>20</v>
      </c>
      <c r="O586" t="s">
        <v>42</v>
      </c>
      <c r="P586" t="s">
        <v>310</v>
      </c>
      <c r="Q586" t="s">
        <v>339</v>
      </c>
      <c r="R586" t="s">
        <v>198</v>
      </c>
      <c r="S586" t="s">
        <v>199</v>
      </c>
      <c r="T586" t="s">
        <v>44</v>
      </c>
    </row>
    <row r="587" spans="1:20" x14ac:dyDescent="0.2">
      <c r="A587" t="s">
        <v>319</v>
      </c>
      <c r="B587" t="s">
        <v>18</v>
      </c>
      <c r="C587" t="s">
        <v>19</v>
      </c>
      <c r="D587" s="21">
        <v>46191</v>
      </c>
      <c r="E587">
        <v>147</v>
      </c>
      <c r="F587">
        <v>161</v>
      </c>
      <c r="G587" s="28">
        <f>IF(ISNUMBER(H587),AVERAGE(H587:I587),AVERAGE(E587:F587))/700</f>
        <v>0.22</v>
      </c>
      <c r="J587">
        <v>2026</v>
      </c>
      <c r="K587" t="s">
        <v>64</v>
      </c>
      <c r="L587" t="s">
        <v>338</v>
      </c>
      <c r="M587" t="s">
        <v>62</v>
      </c>
      <c r="N587" t="s">
        <v>20</v>
      </c>
      <c r="O587" t="s">
        <v>42</v>
      </c>
      <c r="P587" t="s">
        <v>310</v>
      </c>
      <c r="Q587" t="s">
        <v>339</v>
      </c>
      <c r="R587" t="s">
        <v>198</v>
      </c>
      <c r="S587" t="s">
        <v>199</v>
      </c>
      <c r="T587" t="s">
        <v>44</v>
      </c>
    </row>
    <row r="588" spans="1:20" x14ac:dyDescent="0.2">
      <c r="A588" t="s">
        <v>319</v>
      </c>
      <c r="B588" t="s">
        <v>18</v>
      </c>
      <c r="C588" t="s">
        <v>19</v>
      </c>
      <c r="D588" s="21">
        <v>46195</v>
      </c>
      <c r="E588">
        <v>147</v>
      </c>
      <c r="F588">
        <v>161</v>
      </c>
      <c r="G588" s="28">
        <f>IF(ISNUMBER(H588),AVERAGE(H588:I588),AVERAGE(E588:F588))/700</f>
        <v>0.22</v>
      </c>
      <c r="J588">
        <v>2026</v>
      </c>
      <c r="K588" t="s">
        <v>64</v>
      </c>
      <c r="L588" t="s">
        <v>56</v>
      </c>
      <c r="M588" t="s">
        <v>146</v>
      </c>
      <c r="N588" t="s">
        <v>20</v>
      </c>
      <c r="P588" t="s">
        <v>310</v>
      </c>
      <c r="Q588" t="s">
        <v>321</v>
      </c>
      <c r="R588" t="s">
        <v>198</v>
      </c>
      <c r="S588" t="s">
        <v>199</v>
      </c>
      <c r="T588" t="s">
        <v>44</v>
      </c>
    </row>
    <row r="589" spans="1:20" x14ac:dyDescent="0.2">
      <c r="A589" t="s">
        <v>319</v>
      </c>
      <c r="B589" t="s">
        <v>18</v>
      </c>
      <c r="C589" t="s">
        <v>19</v>
      </c>
      <c r="D589" s="21">
        <v>46195</v>
      </c>
      <c r="E589">
        <v>147</v>
      </c>
      <c r="F589">
        <v>161</v>
      </c>
      <c r="G589" s="28">
        <f>IF(ISNUMBER(H589),AVERAGE(H589:I589),AVERAGE(E589:F589))/700</f>
        <v>0.22</v>
      </c>
      <c r="J589">
        <v>2026</v>
      </c>
      <c r="K589" t="s">
        <v>67</v>
      </c>
      <c r="L589" t="s">
        <v>56</v>
      </c>
      <c r="M589" t="s">
        <v>146</v>
      </c>
      <c r="N589" t="s">
        <v>20</v>
      </c>
      <c r="P589" t="s">
        <v>310</v>
      </c>
      <c r="Q589" t="s">
        <v>321</v>
      </c>
      <c r="R589" t="s">
        <v>198</v>
      </c>
      <c r="S589" t="s">
        <v>199</v>
      </c>
      <c r="T589" t="s">
        <v>44</v>
      </c>
    </row>
    <row r="590" spans="1:20" x14ac:dyDescent="0.2">
      <c r="A590" t="s">
        <v>319</v>
      </c>
      <c r="B590" t="s">
        <v>18</v>
      </c>
      <c r="C590" t="s">
        <v>19</v>
      </c>
      <c r="D590" s="21">
        <v>46195</v>
      </c>
      <c r="E590">
        <v>147</v>
      </c>
      <c r="F590">
        <v>161</v>
      </c>
      <c r="G590" s="28">
        <f>IF(ISNUMBER(H590),AVERAGE(H590:I590),AVERAGE(E590:F590))/700</f>
        <v>0.22</v>
      </c>
      <c r="J590">
        <v>2026</v>
      </c>
      <c r="K590" t="s">
        <v>68</v>
      </c>
      <c r="L590" t="s">
        <v>56</v>
      </c>
      <c r="M590" t="s">
        <v>146</v>
      </c>
      <c r="N590" t="s">
        <v>20</v>
      </c>
      <c r="P590" t="s">
        <v>310</v>
      </c>
      <c r="Q590" t="s">
        <v>321</v>
      </c>
      <c r="R590" t="s">
        <v>198</v>
      </c>
      <c r="S590" t="s">
        <v>199</v>
      </c>
      <c r="T590" t="s">
        <v>44</v>
      </c>
    </row>
    <row r="591" spans="1:20" x14ac:dyDescent="0.2">
      <c r="A591" t="s">
        <v>319</v>
      </c>
      <c r="B591" t="s">
        <v>18</v>
      </c>
      <c r="C591" t="s">
        <v>19</v>
      </c>
      <c r="D591" s="21">
        <v>46196</v>
      </c>
      <c r="E591">
        <v>147</v>
      </c>
      <c r="F591">
        <v>161</v>
      </c>
      <c r="G591" s="28">
        <f>IF(ISNUMBER(H591),AVERAGE(H591:I591),AVERAGE(E591:F591))/700</f>
        <v>0.22</v>
      </c>
      <c r="J591">
        <v>2026</v>
      </c>
      <c r="K591" t="s">
        <v>64</v>
      </c>
      <c r="L591" t="s">
        <v>48</v>
      </c>
      <c r="M591" t="s">
        <v>72</v>
      </c>
      <c r="N591" t="s">
        <v>20</v>
      </c>
      <c r="O591" t="s">
        <v>42</v>
      </c>
      <c r="P591" t="s">
        <v>310</v>
      </c>
      <c r="Q591" t="s">
        <v>321</v>
      </c>
      <c r="R591" t="s">
        <v>198</v>
      </c>
      <c r="S591" t="s">
        <v>199</v>
      </c>
      <c r="T591" t="s">
        <v>44</v>
      </c>
    </row>
    <row r="592" spans="1:20" x14ac:dyDescent="0.2">
      <c r="A592" t="s">
        <v>319</v>
      </c>
      <c r="B592" t="s">
        <v>18</v>
      </c>
      <c r="C592" t="s">
        <v>19</v>
      </c>
      <c r="D592" s="21">
        <v>46196</v>
      </c>
      <c r="E592">
        <v>147</v>
      </c>
      <c r="F592">
        <v>161</v>
      </c>
      <c r="G592" s="28">
        <f>IF(ISNUMBER(H592),AVERAGE(H592:I592),AVERAGE(E592:F592))/700</f>
        <v>0.22</v>
      </c>
      <c r="J592">
        <v>2026</v>
      </c>
      <c r="K592" t="s">
        <v>67</v>
      </c>
      <c r="L592" t="s">
        <v>48</v>
      </c>
      <c r="M592" t="s">
        <v>72</v>
      </c>
      <c r="N592" t="s">
        <v>20</v>
      </c>
      <c r="O592" t="s">
        <v>42</v>
      </c>
      <c r="P592" t="s">
        <v>310</v>
      </c>
      <c r="Q592" t="s">
        <v>321</v>
      </c>
      <c r="R592" t="s">
        <v>198</v>
      </c>
      <c r="S592" t="s">
        <v>199</v>
      </c>
      <c r="T592" t="s">
        <v>44</v>
      </c>
    </row>
    <row r="593" spans="1:20" x14ac:dyDescent="0.2">
      <c r="A593" t="s">
        <v>319</v>
      </c>
      <c r="B593" t="s">
        <v>18</v>
      </c>
      <c r="C593" t="s">
        <v>19</v>
      </c>
      <c r="D593" s="21">
        <v>46196</v>
      </c>
      <c r="E593">
        <v>147</v>
      </c>
      <c r="F593">
        <v>161</v>
      </c>
      <c r="G593" s="28">
        <f>IF(ISNUMBER(H593),AVERAGE(H593:I593),AVERAGE(E593:F593))/700</f>
        <v>0.22</v>
      </c>
      <c r="J593">
        <v>2026</v>
      </c>
      <c r="K593" t="s">
        <v>68</v>
      </c>
      <c r="L593" t="s">
        <v>48</v>
      </c>
      <c r="M593" t="s">
        <v>72</v>
      </c>
      <c r="N593" t="s">
        <v>20</v>
      </c>
      <c r="O593" t="s">
        <v>42</v>
      </c>
      <c r="P593" t="s">
        <v>310</v>
      </c>
      <c r="Q593" t="s">
        <v>321</v>
      </c>
      <c r="R593" t="s">
        <v>198</v>
      </c>
      <c r="S593" t="s">
        <v>199</v>
      </c>
      <c r="T593" t="s">
        <v>44</v>
      </c>
    </row>
    <row r="594" spans="1:20" x14ac:dyDescent="0.2">
      <c r="A594" t="s">
        <v>319</v>
      </c>
      <c r="B594" t="s">
        <v>18</v>
      </c>
      <c r="C594" t="s">
        <v>19</v>
      </c>
      <c r="D594" s="21">
        <v>46197</v>
      </c>
      <c r="E594">
        <v>147</v>
      </c>
      <c r="F594">
        <v>161</v>
      </c>
      <c r="G594" s="28">
        <f>IF(ISNUMBER(H594),AVERAGE(H594:I594),AVERAGE(E594:F594))/700</f>
        <v>0.22</v>
      </c>
      <c r="J594">
        <v>2026</v>
      </c>
      <c r="K594" t="s">
        <v>68</v>
      </c>
      <c r="L594" t="s">
        <v>48</v>
      </c>
      <c r="M594" t="s">
        <v>146</v>
      </c>
      <c r="N594" t="s">
        <v>20</v>
      </c>
      <c r="O594" t="s">
        <v>42</v>
      </c>
      <c r="P594" t="s">
        <v>310</v>
      </c>
      <c r="Q594" t="s">
        <v>321</v>
      </c>
      <c r="R594" t="s">
        <v>198</v>
      </c>
      <c r="S594" t="s">
        <v>199</v>
      </c>
      <c r="T594" t="s">
        <v>44</v>
      </c>
    </row>
    <row r="595" spans="1:20" x14ac:dyDescent="0.2">
      <c r="A595" t="s">
        <v>319</v>
      </c>
      <c r="B595" t="s">
        <v>18</v>
      </c>
      <c r="C595" t="s">
        <v>19</v>
      </c>
      <c r="D595" s="21">
        <v>46197</v>
      </c>
      <c r="E595">
        <v>147</v>
      </c>
      <c r="F595">
        <v>161</v>
      </c>
      <c r="G595" s="28">
        <f>IF(ISNUMBER(H595),AVERAGE(H595:I595),AVERAGE(E595:F595))/700</f>
        <v>0.22</v>
      </c>
      <c r="J595">
        <v>2026</v>
      </c>
      <c r="K595" t="s">
        <v>64</v>
      </c>
      <c r="L595" t="s">
        <v>48</v>
      </c>
      <c r="M595" t="s">
        <v>146</v>
      </c>
      <c r="N595" t="s">
        <v>20</v>
      </c>
      <c r="O595" t="s">
        <v>42</v>
      </c>
      <c r="P595" t="s">
        <v>310</v>
      </c>
      <c r="Q595" t="s">
        <v>321</v>
      </c>
      <c r="R595" t="s">
        <v>198</v>
      </c>
      <c r="S595" t="s">
        <v>199</v>
      </c>
      <c r="T595" t="s">
        <v>44</v>
      </c>
    </row>
    <row r="596" spans="1:20" x14ac:dyDescent="0.2">
      <c r="A596" t="s">
        <v>319</v>
      </c>
      <c r="B596" t="s">
        <v>18</v>
      </c>
      <c r="C596" t="s">
        <v>19</v>
      </c>
      <c r="D596" s="21">
        <v>46197</v>
      </c>
      <c r="E596">
        <v>147</v>
      </c>
      <c r="F596">
        <v>161</v>
      </c>
      <c r="G596" s="28">
        <f>IF(ISNUMBER(H596),AVERAGE(H596:I596),AVERAGE(E596:F596))/700</f>
        <v>0.22</v>
      </c>
      <c r="J596">
        <v>2026</v>
      </c>
      <c r="K596" t="s">
        <v>67</v>
      </c>
      <c r="L596" t="s">
        <v>48</v>
      </c>
      <c r="M596" t="s">
        <v>146</v>
      </c>
      <c r="N596" t="s">
        <v>20</v>
      </c>
      <c r="O596" t="s">
        <v>42</v>
      </c>
      <c r="P596" t="s">
        <v>310</v>
      </c>
      <c r="Q596" t="s">
        <v>321</v>
      </c>
      <c r="R596" t="s">
        <v>198</v>
      </c>
      <c r="S596" t="s">
        <v>199</v>
      </c>
      <c r="T596" t="s">
        <v>44</v>
      </c>
    </row>
    <row r="597" spans="1:20" x14ac:dyDescent="0.2">
      <c r="A597" t="s">
        <v>319</v>
      </c>
      <c r="B597" t="s">
        <v>18</v>
      </c>
      <c r="C597" t="s">
        <v>19</v>
      </c>
      <c r="D597" s="21">
        <v>46198</v>
      </c>
      <c r="E597">
        <v>147</v>
      </c>
      <c r="F597">
        <v>161</v>
      </c>
      <c r="G597" s="28">
        <f>IF(ISNUMBER(H597),AVERAGE(H597:I597),AVERAGE(E597:F597))/700</f>
        <v>0.22</v>
      </c>
      <c r="J597">
        <v>2026</v>
      </c>
      <c r="K597" t="s">
        <v>68</v>
      </c>
      <c r="L597" t="s">
        <v>48</v>
      </c>
      <c r="M597" t="s">
        <v>146</v>
      </c>
      <c r="N597" t="s">
        <v>20</v>
      </c>
      <c r="O597" t="s">
        <v>42</v>
      </c>
      <c r="P597" t="s">
        <v>310</v>
      </c>
      <c r="Q597" t="s">
        <v>321</v>
      </c>
      <c r="R597" t="s">
        <v>198</v>
      </c>
      <c r="S597" t="s">
        <v>199</v>
      </c>
      <c r="T597" t="s">
        <v>44</v>
      </c>
    </row>
    <row r="598" spans="1:20" x14ac:dyDescent="0.2">
      <c r="A598" t="s">
        <v>319</v>
      </c>
      <c r="B598" t="s">
        <v>18</v>
      </c>
      <c r="C598" t="s">
        <v>19</v>
      </c>
      <c r="D598" s="21">
        <v>46198</v>
      </c>
      <c r="E598">
        <v>147</v>
      </c>
      <c r="F598">
        <v>161</v>
      </c>
      <c r="G598" s="28">
        <f>IF(ISNUMBER(H598),AVERAGE(H598:I598),AVERAGE(E598:F598))/700</f>
        <v>0.22</v>
      </c>
      <c r="J598">
        <v>2026</v>
      </c>
      <c r="K598" t="s">
        <v>67</v>
      </c>
      <c r="L598" t="s">
        <v>48</v>
      </c>
      <c r="M598" t="s">
        <v>146</v>
      </c>
      <c r="N598" t="s">
        <v>20</v>
      </c>
      <c r="O598" t="s">
        <v>42</v>
      </c>
      <c r="P598" t="s">
        <v>310</v>
      </c>
      <c r="Q598" t="s">
        <v>321</v>
      </c>
      <c r="R598" t="s">
        <v>198</v>
      </c>
      <c r="S598" t="s">
        <v>199</v>
      </c>
      <c r="T598" t="s">
        <v>44</v>
      </c>
    </row>
    <row r="599" spans="1:20" x14ac:dyDescent="0.2">
      <c r="A599" t="s">
        <v>319</v>
      </c>
      <c r="B599" t="s">
        <v>18</v>
      </c>
      <c r="C599" t="s">
        <v>19</v>
      </c>
      <c r="D599" s="21">
        <v>46198</v>
      </c>
      <c r="E599">
        <v>147</v>
      </c>
      <c r="F599">
        <v>161</v>
      </c>
      <c r="G599" s="28">
        <f>IF(ISNUMBER(H599),AVERAGE(H599:I599),AVERAGE(E599:F599))/700</f>
        <v>0.22</v>
      </c>
      <c r="J599">
        <v>2026</v>
      </c>
      <c r="K599" t="s">
        <v>64</v>
      </c>
      <c r="L599" t="s">
        <v>48</v>
      </c>
      <c r="M599" t="s">
        <v>146</v>
      </c>
      <c r="N599" t="s">
        <v>20</v>
      </c>
      <c r="O599" t="s">
        <v>42</v>
      </c>
      <c r="P599" t="s">
        <v>310</v>
      </c>
      <c r="Q599" t="s">
        <v>321</v>
      </c>
      <c r="R599" t="s">
        <v>198</v>
      </c>
      <c r="S599" t="s">
        <v>199</v>
      </c>
      <c r="T599" t="s">
        <v>44</v>
      </c>
    </row>
    <row r="600" spans="1:20" x14ac:dyDescent="0.2">
      <c r="A600" t="s">
        <v>319</v>
      </c>
      <c r="B600" t="s">
        <v>18</v>
      </c>
      <c r="C600" t="s">
        <v>19</v>
      </c>
      <c r="D600" s="21">
        <v>46199</v>
      </c>
      <c r="E600">
        <v>147</v>
      </c>
      <c r="F600">
        <v>161</v>
      </c>
      <c r="G600" s="28">
        <f>IF(ISNUMBER(H600),AVERAGE(H600:I600),AVERAGE(E600:F600))/700</f>
        <v>0.22</v>
      </c>
      <c r="J600">
        <v>2026</v>
      </c>
      <c r="K600" t="s">
        <v>68</v>
      </c>
      <c r="L600" t="s">
        <v>48</v>
      </c>
      <c r="M600" t="s">
        <v>146</v>
      </c>
      <c r="N600" t="s">
        <v>20</v>
      </c>
      <c r="O600" t="s">
        <v>42</v>
      </c>
      <c r="P600" t="s">
        <v>310</v>
      </c>
      <c r="Q600" t="s">
        <v>321</v>
      </c>
      <c r="R600" t="s">
        <v>198</v>
      </c>
      <c r="S600" t="s">
        <v>199</v>
      </c>
      <c r="T600" t="s">
        <v>44</v>
      </c>
    </row>
    <row r="601" spans="1:20" x14ac:dyDescent="0.2">
      <c r="A601" t="s">
        <v>319</v>
      </c>
      <c r="B601" t="s">
        <v>18</v>
      </c>
      <c r="C601" t="s">
        <v>19</v>
      </c>
      <c r="D601" s="21">
        <v>46199</v>
      </c>
      <c r="E601">
        <v>147</v>
      </c>
      <c r="F601">
        <v>161</v>
      </c>
      <c r="G601" s="28">
        <f>IF(ISNUMBER(H601),AVERAGE(H601:I601),AVERAGE(E601:F601))/700</f>
        <v>0.22</v>
      </c>
      <c r="J601">
        <v>2026</v>
      </c>
      <c r="K601" t="s">
        <v>67</v>
      </c>
      <c r="L601" t="s">
        <v>48</v>
      </c>
      <c r="M601" t="s">
        <v>146</v>
      </c>
      <c r="N601" t="s">
        <v>20</v>
      </c>
      <c r="O601" t="s">
        <v>42</v>
      </c>
      <c r="P601" t="s">
        <v>310</v>
      </c>
      <c r="Q601" t="s">
        <v>321</v>
      </c>
      <c r="R601" t="s">
        <v>198</v>
      </c>
      <c r="S601" t="s">
        <v>199</v>
      </c>
      <c r="T601" t="s">
        <v>44</v>
      </c>
    </row>
    <row r="602" spans="1:20" x14ac:dyDescent="0.2">
      <c r="A602" t="s">
        <v>319</v>
      </c>
      <c r="B602" t="s">
        <v>18</v>
      </c>
      <c r="C602" t="s">
        <v>19</v>
      </c>
      <c r="D602" s="21">
        <v>46199</v>
      </c>
      <c r="E602">
        <v>147</v>
      </c>
      <c r="F602">
        <v>161</v>
      </c>
      <c r="G602" s="28">
        <f>IF(ISNUMBER(H602),AVERAGE(H602:I602),AVERAGE(E602:F602))/700</f>
        <v>0.22</v>
      </c>
      <c r="J602">
        <v>2026</v>
      </c>
      <c r="K602" t="s">
        <v>64</v>
      </c>
      <c r="L602" t="s">
        <v>48</v>
      </c>
      <c r="M602" t="s">
        <v>146</v>
      </c>
      <c r="N602" t="s">
        <v>20</v>
      </c>
      <c r="O602" t="s">
        <v>42</v>
      </c>
      <c r="P602" t="s">
        <v>310</v>
      </c>
      <c r="Q602" t="s">
        <v>321</v>
      </c>
      <c r="R602" t="s">
        <v>198</v>
      </c>
      <c r="S602" t="s">
        <v>199</v>
      </c>
      <c r="T602" t="s">
        <v>44</v>
      </c>
    </row>
    <row r="603" spans="1:20" hidden="1" x14ac:dyDescent="0.2">
      <c r="A603" t="s">
        <v>324</v>
      </c>
      <c r="B603" t="s">
        <v>18</v>
      </c>
      <c r="C603" t="s">
        <v>216</v>
      </c>
      <c r="D603" s="21">
        <v>46181</v>
      </c>
      <c r="E603">
        <v>126</v>
      </c>
      <c r="F603">
        <v>133</v>
      </c>
      <c r="G603" s="28">
        <f>IF(ISNUMBER(H603),AVERAGE(H603:I603),AVERAGE(E603:F603))/700</f>
        <v>0.19</v>
      </c>
      <c r="H603">
        <v>133</v>
      </c>
      <c r="J603">
        <v>2026</v>
      </c>
      <c r="K603" t="s">
        <v>217</v>
      </c>
      <c r="L603" t="s">
        <v>48</v>
      </c>
      <c r="M603" t="s">
        <v>146</v>
      </c>
      <c r="N603" t="s">
        <v>20</v>
      </c>
      <c r="P603" t="s">
        <v>191</v>
      </c>
      <c r="Q603" t="s">
        <v>307</v>
      </c>
      <c r="R603" t="s">
        <v>198</v>
      </c>
      <c r="S603" t="s">
        <v>325</v>
      </c>
      <c r="T603" t="s">
        <v>44</v>
      </c>
    </row>
    <row r="604" spans="1:20" x14ac:dyDescent="0.2">
      <c r="A604" t="s">
        <v>324</v>
      </c>
      <c r="B604" t="s">
        <v>18</v>
      </c>
      <c r="C604" t="s">
        <v>19</v>
      </c>
      <c r="D604" s="21">
        <v>46181</v>
      </c>
      <c r="E604">
        <v>147</v>
      </c>
      <c r="F604">
        <v>154</v>
      </c>
      <c r="G604" s="28">
        <f>IF(ISNUMBER(H604),AVERAGE(H604:I604),AVERAGE(E604:F604))/700</f>
        <v>0.215</v>
      </c>
      <c r="J604">
        <v>2026</v>
      </c>
      <c r="K604" t="s">
        <v>68</v>
      </c>
      <c r="L604" t="s">
        <v>48</v>
      </c>
      <c r="M604" t="s">
        <v>146</v>
      </c>
      <c r="N604" t="s">
        <v>20</v>
      </c>
      <c r="P604" t="s">
        <v>326</v>
      </c>
      <c r="Q604" t="s">
        <v>307</v>
      </c>
      <c r="R604" t="s">
        <v>198</v>
      </c>
      <c r="S604" t="s">
        <v>325</v>
      </c>
      <c r="T604" t="s">
        <v>44</v>
      </c>
    </row>
    <row r="605" spans="1:20" x14ac:dyDescent="0.2">
      <c r="A605" t="s">
        <v>324</v>
      </c>
      <c r="B605" t="s">
        <v>18</v>
      </c>
      <c r="C605" t="s">
        <v>19</v>
      </c>
      <c r="D605" s="21">
        <v>46181</v>
      </c>
      <c r="E605">
        <v>147</v>
      </c>
      <c r="F605">
        <v>154</v>
      </c>
      <c r="G605" s="28">
        <f>IF(ISNUMBER(H605),AVERAGE(H605:I605),AVERAGE(E605:F605))/700</f>
        <v>0.215</v>
      </c>
      <c r="J605">
        <v>2026</v>
      </c>
      <c r="K605" t="s">
        <v>64</v>
      </c>
      <c r="L605" t="s">
        <v>48</v>
      </c>
      <c r="M605" t="s">
        <v>146</v>
      </c>
      <c r="N605" t="s">
        <v>20</v>
      </c>
      <c r="P605" t="s">
        <v>318</v>
      </c>
      <c r="Q605" t="s">
        <v>307</v>
      </c>
      <c r="R605" t="s">
        <v>198</v>
      </c>
      <c r="S605" t="s">
        <v>325</v>
      </c>
      <c r="T605" t="s">
        <v>44</v>
      </c>
    </row>
    <row r="606" spans="1:20" x14ac:dyDescent="0.2">
      <c r="A606" t="s">
        <v>324</v>
      </c>
      <c r="B606" t="s">
        <v>18</v>
      </c>
      <c r="C606" t="s">
        <v>19</v>
      </c>
      <c r="D606" s="21">
        <v>46181</v>
      </c>
      <c r="E606">
        <v>147</v>
      </c>
      <c r="F606">
        <v>154</v>
      </c>
      <c r="G606" s="28">
        <f>IF(ISNUMBER(H606),AVERAGE(H606:I606),AVERAGE(E606:F606))/700</f>
        <v>0.215</v>
      </c>
      <c r="J606">
        <v>2026</v>
      </c>
      <c r="K606" t="s">
        <v>67</v>
      </c>
      <c r="L606" t="s">
        <v>48</v>
      </c>
      <c r="M606" t="s">
        <v>146</v>
      </c>
      <c r="N606" t="s">
        <v>20</v>
      </c>
      <c r="P606" t="s">
        <v>318</v>
      </c>
      <c r="Q606" t="s">
        <v>307</v>
      </c>
      <c r="R606" t="s">
        <v>198</v>
      </c>
      <c r="S606" t="s">
        <v>325</v>
      </c>
      <c r="T606" t="s">
        <v>44</v>
      </c>
    </row>
    <row r="607" spans="1:20" hidden="1" x14ac:dyDescent="0.2">
      <c r="A607" t="s">
        <v>324</v>
      </c>
      <c r="B607" t="s">
        <v>18</v>
      </c>
      <c r="C607" t="s">
        <v>216</v>
      </c>
      <c r="D607" s="21">
        <v>46182</v>
      </c>
      <c r="E607">
        <v>133</v>
      </c>
      <c r="F607">
        <v>147</v>
      </c>
      <c r="G607" s="28">
        <f>IF(ISNUMBER(H607),AVERAGE(H607:I607),AVERAGE(E607:F607))/700</f>
        <v>0.2</v>
      </c>
      <c r="J607">
        <v>2026</v>
      </c>
      <c r="K607" t="s">
        <v>217</v>
      </c>
      <c r="L607" t="s">
        <v>48</v>
      </c>
      <c r="M607" t="s">
        <v>146</v>
      </c>
      <c r="N607" t="s">
        <v>20</v>
      </c>
      <c r="O607" t="s">
        <v>327</v>
      </c>
      <c r="P607" t="s">
        <v>310</v>
      </c>
      <c r="Q607" t="s">
        <v>328</v>
      </c>
      <c r="R607" t="s">
        <v>198</v>
      </c>
      <c r="S607" t="s">
        <v>325</v>
      </c>
      <c r="T607" t="s">
        <v>44</v>
      </c>
    </row>
    <row r="608" spans="1:20" x14ac:dyDescent="0.2">
      <c r="A608" t="s">
        <v>324</v>
      </c>
      <c r="B608" t="s">
        <v>18</v>
      </c>
      <c r="C608" t="s">
        <v>19</v>
      </c>
      <c r="D608" s="21">
        <v>46182</v>
      </c>
      <c r="E608">
        <v>147</v>
      </c>
      <c r="F608">
        <v>161</v>
      </c>
      <c r="G608" s="28">
        <f>IF(ISNUMBER(H608),AVERAGE(H608:I608),AVERAGE(E608:F608))/700</f>
        <v>0.22</v>
      </c>
      <c r="J608">
        <v>2026</v>
      </c>
      <c r="K608" t="s">
        <v>64</v>
      </c>
      <c r="L608" t="s">
        <v>48</v>
      </c>
      <c r="M608" t="s">
        <v>146</v>
      </c>
      <c r="N608" t="s">
        <v>20</v>
      </c>
      <c r="O608" t="s">
        <v>327</v>
      </c>
      <c r="P608" t="s">
        <v>191</v>
      </c>
      <c r="Q608" t="s">
        <v>328</v>
      </c>
      <c r="R608" t="s">
        <v>198</v>
      </c>
      <c r="S608" t="s">
        <v>325</v>
      </c>
      <c r="T608" t="s">
        <v>44</v>
      </c>
    </row>
    <row r="609" spans="1:20" x14ac:dyDescent="0.2">
      <c r="A609" t="s">
        <v>324</v>
      </c>
      <c r="B609" t="s">
        <v>18</v>
      </c>
      <c r="C609" t="s">
        <v>19</v>
      </c>
      <c r="D609" s="21">
        <v>46182</v>
      </c>
      <c r="E609">
        <v>147</v>
      </c>
      <c r="F609">
        <v>161</v>
      </c>
      <c r="G609" s="28">
        <f>IF(ISNUMBER(H609),AVERAGE(H609:I609),AVERAGE(E609:F609))/700</f>
        <v>0.22</v>
      </c>
      <c r="J609">
        <v>2026</v>
      </c>
      <c r="K609" t="s">
        <v>68</v>
      </c>
      <c r="L609" t="s">
        <v>48</v>
      </c>
      <c r="M609" t="s">
        <v>146</v>
      </c>
      <c r="N609" t="s">
        <v>20</v>
      </c>
      <c r="O609" t="s">
        <v>327</v>
      </c>
      <c r="P609" t="s">
        <v>191</v>
      </c>
      <c r="Q609" t="s">
        <v>328</v>
      </c>
      <c r="R609" t="s">
        <v>198</v>
      </c>
      <c r="S609" t="s">
        <v>325</v>
      </c>
      <c r="T609" t="s">
        <v>44</v>
      </c>
    </row>
    <row r="610" spans="1:20" x14ac:dyDescent="0.2">
      <c r="A610" t="s">
        <v>324</v>
      </c>
      <c r="B610" t="s">
        <v>18</v>
      </c>
      <c r="C610" t="s">
        <v>19</v>
      </c>
      <c r="D610" s="21">
        <v>46182</v>
      </c>
      <c r="E610">
        <v>147</v>
      </c>
      <c r="F610">
        <v>161</v>
      </c>
      <c r="G610" s="28">
        <f>IF(ISNUMBER(H610),AVERAGE(H610:I610),AVERAGE(E610:F610))/700</f>
        <v>0.22</v>
      </c>
      <c r="J610">
        <v>2026</v>
      </c>
      <c r="K610" t="s">
        <v>67</v>
      </c>
      <c r="L610" t="s">
        <v>48</v>
      </c>
      <c r="M610" t="s">
        <v>146</v>
      </c>
      <c r="N610" t="s">
        <v>20</v>
      </c>
      <c r="O610" t="s">
        <v>327</v>
      </c>
      <c r="P610" t="s">
        <v>191</v>
      </c>
      <c r="Q610" t="s">
        <v>328</v>
      </c>
      <c r="R610" t="s">
        <v>198</v>
      </c>
      <c r="S610" t="s">
        <v>325</v>
      </c>
      <c r="T610" t="s">
        <v>44</v>
      </c>
    </row>
    <row r="611" spans="1:20" hidden="1" x14ac:dyDescent="0.2">
      <c r="A611" t="s">
        <v>324</v>
      </c>
      <c r="B611" t="s">
        <v>18</v>
      </c>
      <c r="C611" t="s">
        <v>216</v>
      </c>
      <c r="D611" s="21">
        <v>46183</v>
      </c>
      <c r="E611">
        <v>133</v>
      </c>
      <c r="F611">
        <v>147</v>
      </c>
      <c r="G611" s="28">
        <f>IF(ISNUMBER(H611),AVERAGE(H611:I611),AVERAGE(E611:F611))/700</f>
        <v>0.2</v>
      </c>
      <c r="J611">
        <v>2026</v>
      </c>
      <c r="K611" t="s">
        <v>217</v>
      </c>
      <c r="L611" t="s">
        <v>48</v>
      </c>
      <c r="M611" t="s">
        <v>146</v>
      </c>
      <c r="N611" t="s">
        <v>20</v>
      </c>
      <c r="O611" t="s">
        <v>42</v>
      </c>
      <c r="P611" t="s">
        <v>310</v>
      </c>
      <c r="Q611" t="s">
        <v>329</v>
      </c>
      <c r="R611" t="s">
        <v>198</v>
      </c>
      <c r="S611" t="s">
        <v>325</v>
      </c>
      <c r="T611" t="s">
        <v>44</v>
      </c>
    </row>
    <row r="612" spans="1:20" x14ac:dyDescent="0.2">
      <c r="A612" t="s">
        <v>324</v>
      </c>
      <c r="B612" t="s">
        <v>18</v>
      </c>
      <c r="C612" t="s">
        <v>19</v>
      </c>
      <c r="D612" s="21">
        <v>46183</v>
      </c>
      <c r="E612">
        <v>147</v>
      </c>
      <c r="F612">
        <v>161</v>
      </c>
      <c r="G612" s="28">
        <f>IF(ISNUMBER(H612),AVERAGE(H612:I612),AVERAGE(E612:F612))/700</f>
        <v>0.22</v>
      </c>
      <c r="J612">
        <v>2026</v>
      </c>
      <c r="K612" t="s">
        <v>64</v>
      </c>
      <c r="L612" t="s">
        <v>48</v>
      </c>
      <c r="M612" t="s">
        <v>146</v>
      </c>
      <c r="N612" t="s">
        <v>20</v>
      </c>
      <c r="O612" t="s">
        <v>42</v>
      </c>
      <c r="P612" t="s">
        <v>191</v>
      </c>
      <c r="Q612" t="s">
        <v>329</v>
      </c>
      <c r="R612" t="s">
        <v>198</v>
      </c>
      <c r="S612" t="s">
        <v>325</v>
      </c>
      <c r="T612" t="s">
        <v>44</v>
      </c>
    </row>
    <row r="613" spans="1:20" x14ac:dyDescent="0.2">
      <c r="A613" t="s">
        <v>324</v>
      </c>
      <c r="B613" t="s">
        <v>18</v>
      </c>
      <c r="C613" t="s">
        <v>19</v>
      </c>
      <c r="D613" s="21">
        <v>46183</v>
      </c>
      <c r="E613">
        <v>147</v>
      </c>
      <c r="F613">
        <v>161</v>
      </c>
      <c r="G613" s="28">
        <f>IF(ISNUMBER(H613),AVERAGE(H613:I613),AVERAGE(E613:F613))/700</f>
        <v>0.22</v>
      </c>
      <c r="J613">
        <v>2026</v>
      </c>
      <c r="K613" t="s">
        <v>68</v>
      </c>
      <c r="L613" t="s">
        <v>48</v>
      </c>
      <c r="M613" t="s">
        <v>146</v>
      </c>
      <c r="N613" t="s">
        <v>20</v>
      </c>
      <c r="O613" t="s">
        <v>42</v>
      </c>
      <c r="P613" t="s">
        <v>191</v>
      </c>
      <c r="Q613" t="s">
        <v>329</v>
      </c>
      <c r="R613" t="s">
        <v>198</v>
      </c>
      <c r="S613" t="s">
        <v>325</v>
      </c>
      <c r="T613" t="s">
        <v>44</v>
      </c>
    </row>
    <row r="614" spans="1:20" x14ac:dyDescent="0.2">
      <c r="A614" t="s">
        <v>324</v>
      </c>
      <c r="B614" t="s">
        <v>18</v>
      </c>
      <c r="C614" t="s">
        <v>19</v>
      </c>
      <c r="D614" s="21">
        <v>46183</v>
      </c>
      <c r="E614">
        <v>147</v>
      </c>
      <c r="F614">
        <v>161</v>
      </c>
      <c r="G614" s="28">
        <f>IF(ISNUMBER(H614),AVERAGE(H614:I614),AVERAGE(E614:F614))/700</f>
        <v>0.22</v>
      </c>
      <c r="J614">
        <v>2026</v>
      </c>
      <c r="K614" t="s">
        <v>67</v>
      </c>
      <c r="L614" t="s">
        <v>48</v>
      </c>
      <c r="M614" t="s">
        <v>146</v>
      </c>
      <c r="N614" t="s">
        <v>20</v>
      </c>
      <c r="O614" t="s">
        <v>42</v>
      </c>
      <c r="P614" t="s">
        <v>191</v>
      </c>
      <c r="Q614" t="s">
        <v>329</v>
      </c>
      <c r="R614" t="s">
        <v>198</v>
      </c>
      <c r="S614" t="s">
        <v>325</v>
      </c>
      <c r="T614" t="s">
        <v>44</v>
      </c>
    </row>
    <row r="615" spans="1:20" hidden="1" x14ac:dyDescent="0.2">
      <c r="A615" t="s">
        <v>324</v>
      </c>
      <c r="B615" t="s">
        <v>18</v>
      </c>
      <c r="C615" t="s">
        <v>216</v>
      </c>
      <c r="D615" s="21">
        <v>46184</v>
      </c>
      <c r="E615">
        <v>140</v>
      </c>
      <c r="F615">
        <v>154</v>
      </c>
      <c r="G615" s="28">
        <f>IF(ISNUMBER(H615),AVERAGE(H615:I615),AVERAGE(E615:F615))/700</f>
        <v>0.215</v>
      </c>
      <c r="H615">
        <v>147</v>
      </c>
      <c r="I615">
        <v>154</v>
      </c>
      <c r="J615">
        <v>2026</v>
      </c>
      <c r="K615" t="s">
        <v>217</v>
      </c>
      <c r="L615" t="s">
        <v>48</v>
      </c>
      <c r="M615" t="s">
        <v>146</v>
      </c>
      <c r="N615" t="s">
        <v>20</v>
      </c>
      <c r="O615" t="s">
        <v>174</v>
      </c>
      <c r="P615" t="s">
        <v>330</v>
      </c>
      <c r="Q615" t="s">
        <v>329</v>
      </c>
      <c r="R615" t="s">
        <v>198</v>
      </c>
      <c r="S615" t="s">
        <v>325</v>
      </c>
      <c r="T615" t="s">
        <v>44</v>
      </c>
    </row>
    <row r="616" spans="1:20" x14ac:dyDescent="0.2">
      <c r="A616" t="s">
        <v>324</v>
      </c>
      <c r="B616" t="s">
        <v>18</v>
      </c>
      <c r="C616" t="s">
        <v>19</v>
      </c>
      <c r="D616" s="21">
        <v>46184</v>
      </c>
      <c r="E616">
        <v>154</v>
      </c>
      <c r="F616">
        <v>168</v>
      </c>
      <c r="G616" s="28">
        <f>IF(ISNUMBER(H616),AVERAGE(H616:I616),AVERAGE(E616:F616))/700</f>
        <v>0.23</v>
      </c>
      <c r="J616">
        <v>2026</v>
      </c>
      <c r="K616" t="s">
        <v>68</v>
      </c>
      <c r="L616" t="s">
        <v>48</v>
      </c>
      <c r="M616" t="s">
        <v>146</v>
      </c>
      <c r="N616" t="s">
        <v>20</v>
      </c>
      <c r="O616" t="s">
        <v>174</v>
      </c>
      <c r="P616" t="s">
        <v>331</v>
      </c>
      <c r="Q616" t="s">
        <v>329</v>
      </c>
      <c r="R616" t="s">
        <v>198</v>
      </c>
      <c r="S616" t="s">
        <v>325</v>
      </c>
      <c r="T616" t="s">
        <v>44</v>
      </c>
    </row>
    <row r="617" spans="1:20" x14ac:dyDescent="0.2">
      <c r="A617" t="s">
        <v>324</v>
      </c>
      <c r="B617" t="s">
        <v>18</v>
      </c>
      <c r="C617" t="s">
        <v>19</v>
      </c>
      <c r="D617" s="21">
        <v>46184</v>
      </c>
      <c r="E617">
        <v>154</v>
      </c>
      <c r="F617">
        <v>168</v>
      </c>
      <c r="G617" s="28">
        <f>IF(ISNUMBER(H617),AVERAGE(H617:I617),AVERAGE(E617:F617))/700</f>
        <v>0.23</v>
      </c>
      <c r="J617">
        <v>2026</v>
      </c>
      <c r="K617" t="s">
        <v>64</v>
      </c>
      <c r="L617" t="s">
        <v>48</v>
      </c>
      <c r="M617" t="s">
        <v>146</v>
      </c>
      <c r="N617" t="s">
        <v>20</v>
      </c>
      <c r="O617" t="s">
        <v>174</v>
      </c>
      <c r="P617" t="s">
        <v>332</v>
      </c>
      <c r="Q617" t="s">
        <v>329</v>
      </c>
      <c r="R617" t="s">
        <v>198</v>
      </c>
      <c r="S617" t="s">
        <v>325</v>
      </c>
      <c r="T617" t="s">
        <v>44</v>
      </c>
    </row>
    <row r="618" spans="1:20" x14ac:dyDescent="0.2">
      <c r="A618" t="s">
        <v>324</v>
      </c>
      <c r="B618" t="s">
        <v>18</v>
      </c>
      <c r="C618" t="s">
        <v>19</v>
      </c>
      <c r="D618" s="21">
        <v>46184</v>
      </c>
      <c r="E618">
        <v>154</v>
      </c>
      <c r="F618">
        <v>168</v>
      </c>
      <c r="G618" s="28">
        <f>IF(ISNUMBER(H618),AVERAGE(H618:I618),AVERAGE(E618:F618))/700</f>
        <v>0.23</v>
      </c>
      <c r="J618">
        <v>2026</v>
      </c>
      <c r="K618" t="s">
        <v>67</v>
      </c>
      <c r="L618" t="s">
        <v>48</v>
      </c>
      <c r="M618" t="s">
        <v>146</v>
      </c>
      <c r="N618" t="s">
        <v>20</v>
      </c>
      <c r="O618" t="s">
        <v>174</v>
      </c>
      <c r="P618" t="s">
        <v>333</v>
      </c>
      <c r="Q618" t="s">
        <v>329</v>
      </c>
      <c r="R618" t="s">
        <v>198</v>
      </c>
      <c r="S618" t="s">
        <v>325</v>
      </c>
      <c r="T618" t="s">
        <v>44</v>
      </c>
    </row>
    <row r="619" spans="1:20" hidden="1" x14ac:dyDescent="0.2">
      <c r="A619" t="s">
        <v>324</v>
      </c>
      <c r="B619" t="s">
        <v>18</v>
      </c>
      <c r="C619" t="s">
        <v>216</v>
      </c>
      <c r="D619" s="21">
        <v>46185</v>
      </c>
      <c r="E619">
        <v>140</v>
      </c>
      <c r="F619">
        <v>154</v>
      </c>
      <c r="G619" s="28">
        <f>IF(ISNUMBER(H619),AVERAGE(H619:I619),AVERAGE(E619:F619))/700</f>
        <v>0.215</v>
      </c>
      <c r="H619">
        <v>147</v>
      </c>
      <c r="I619">
        <v>154</v>
      </c>
      <c r="J619">
        <v>2026</v>
      </c>
      <c r="K619" t="s">
        <v>217</v>
      </c>
      <c r="L619" t="s">
        <v>48</v>
      </c>
      <c r="M619" t="s">
        <v>146</v>
      </c>
      <c r="N619" t="s">
        <v>20</v>
      </c>
      <c r="O619" t="s">
        <v>42</v>
      </c>
      <c r="P619" t="s">
        <v>330</v>
      </c>
      <c r="Q619" t="s">
        <v>329</v>
      </c>
      <c r="R619" t="s">
        <v>198</v>
      </c>
      <c r="S619" t="s">
        <v>325</v>
      </c>
      <c r="T619" t="s">
        <v>44</v>
      </c>
    </row>
    <row r="620" spans="1:20" x14ac:dyDescent="0.2">
      <c r="A620" t="s">
        <v>324</v>
      </c>
      <c r="B620" t="s">
        <v>18</v>
      </c>
      <c r="C620" t="s">
        <v>19</v>
      </c>
      <c r="D620" s="21">
        <v>46185</v>
      </c>
      <c r="E620">
        <v>154</v>
      </c>
      <c r="F620">
        <v>168</v>
      </c>
      <c r="G620" s="28">
        <f>IF(ISNUMBER(H620),AVERAGE(H620:I620),AVERAGE(E620:F620))/700</f>
        <v>0.23</v>
      </c>
      <c r="J620">
        <v>2026</v>
      </c>
      <c r="K620" t="s">
        <v>67</v>
      </c>
      <c r="L620" t="s">
        <v>48</v>
      </c>
      <c r="M620" t="s">
        <v>146</v>
      </c>
      <c r="N620" t="s">
        <v>20</v>
      </c>
      <c r="O620" t="s">
        <v>42</v>
      </c>
      <c r="P620" t="s">
        <v>333</v>
      </c>
      <c r="Q620" t="s">
        <v>329</v>
      </c>
      <c r="R620" t="s">
        <v>198</v>
      </c>
      <c r="S620" t="s">
        <v>325</v>
      </c>
      <c r="T620" t="s">
        <v>44</v>
      </c>
    </row>
    <row r="621" spans="1:20" x14ac:dyDescent="0.2">
      <c r="A621" t="s">
        <v>324</v>
      </c>
      <c r="B621" t="s">
        <v>18</v>
      </c>
      <c r="C621" t="s">
        <v>19</v>
      </c>
      <c r="D621" s="21">
        <v>46185</v>
      </c>
      <c r="E621">
        <v>154</v>
      </c>
      <c r="F621">
        <v>168</v>
      </c>
      <c r="G621" s="28">
        <f>IF(ISNUMBER(H621),AVERAGE(H621:I621),AVERAGE(E621:F621))/700</f>
        <v>0.23</v>
      </c>
      <c r="J621">
        <v>2026</v>
      </c>
      <c r="K621" t="s">
        <v>68</v>
      </c>
      <c r="L621" t="s">
        <v>48</v>
      </c>
      <c r="M621" t="s">
        <v>146</v>
      </c>
      <c r="N621" t="s">
        <v>20</v>
      </c>
      <c r="O621" t="s">
        <v>42</v>
      </c>
      <c r="P621" t="s">
        <v>331</v>
      </c>
      <c r="Q621" t="s">
        <v>329</v>
      </c>
      <c r="R621" t="s">
        <v>198</v>
      </c>
      <c r="S621" t="s">
        <v>325</v>
      </c>
      <c r="T621" t="s">
        <v>44</v>
      </c>
    </row>
    <row r="622" spans="1:20" x14ac:dyDescent="0.2">
      <c r="A622" t="s">
        <v>324</v>
      </c>
      <c r="B622" t="s">
        <v>18</v>
      </c>
      <c r="C622" t="s">
        <v>19</v>
      </c>
      <c r="D622" s="21">
        <v>46185</v>
      </c>
      <c r="E622">
        <v>154</v>
      </c>
      <c r="F622">
        <v>168</v>
      </c>
      <c r="G622" s="28">
        <f>IF(ISNUMBER(H622),AVERAGE(H622:I622),AVERAGE(E622:F622))/700</f>
        <v>0.23</v>
      </c>
      <c r="J622">
        <v>2026</v>
      </c>
      <c r="K622" t="s">
        <v>64</v>
      </c>
      <c r="L622" t="s">
        <v>48</v>
      </c>
      <c r="M622" t="s">
        <v>146</v>
      </c>
      <c r="N622" t="s">
        <v>20</v>
      </c>
      <c r="O622" t="s">
        <v>42</v>
      </c>
      <c r="P622" t="s">
        <v>332</v>
      </c>
      <c r="Q622" t="s">
        <v>329</v>
      </c>
      <c r="R622" t="s">
        <v>198</v>
      </c>
      <c r="S622" t="s">
        <v>325</v>
      </c>
      <c r="T622" t="s">
        <v>44</v>
      </c>
    </row>
    <row r="623" spans="1:20" hidden="1" x14ac:dyDescent="0.2">
      <c r="A623" t="s">
        <v>324</v>
      </c>
      <c r="B623" t="s">
        <v>18</v>
      </c>
      <c r="C623" t="s">
        <v>216</v>
      </c>
      <c r="D623" s="21">
        <v>46188</v>
      </c>
      <c r="E623">
        <v>140</v>
      </c>
      <c r="F623">
        <v>154</v>
      </c>
      <c r="G623" s="28">
        <f>IF(ISNUMBER(H623),AVERAGE(H623:I623),AVERAGE(E623:F623))/700</f>
        <v>0.215</v>
      </c>
      <c r="H623">
        <v>147</v>
      </c>
      <c r="I623">
        <v>154</v>
      </c>
      <c r="J623">
        <v>2026</v>
      </c>
      <c r="K623" t="s">
        <v>217</v>
      </c>
      <c r="L623" t="s">
        <v>72</v>
      </c>
      <c r="M623" t="s">
        <v>137</v>
      </c>
      <c r="N623" t="s">
        <v>20</v>
      </c>
      <c r="O623" t="s">
        <v>42</v>
      </c>
      <c r="P623" t="s">
        <v>330</v>
      </c>
      <c r="Q623" t="s">
        <v>340</v>
      </c>
      <c r="R623" t="s">
        <v>198</v>
      </c>
      <c r="S623" t="s">
        <v>325</v>
      </c>
      <c r="T623" t="s">
        <v>44</v>
      </c>
    </row>
    <row r="624" spans="1:20" x14ac:dyDescent="0.2">
      <c r="A624" t="s">
        <v>324</v>
      </c>
      <c r="B624" t="s">
        <v>18</v>
      </c>
      <c r="C624" t="s">
        <v>19</v>
      </c>
      <c r="D624" s="21">
        <v>46188</v>
      </c>
      <c r="E624">
        <v>154</v>
      </c>
      <c r="F624">
        <v>168</v>
      </c>
      <c r="G624" s="28">
        <f>IF(ISNUMBER(H624),AVERAGE(H624:I624),AVERAGE(E624:F624))/700</f>
        <v>0.23499999999999999</v>
      </c>
      <c r="H624">
        <v>161</v>
      </c>
      <c r="I624">
        <v>168</v>
      </c>
      <c r="J624">
        <v>2026</v>
      </c>
      <c r="K624" t="s">
        <v>68</v>
      </c>
      <c r="L624" t="s">
        <v>72</v>
      </c>
      <c r="M624" t="s">
        <v>137</v>
      </c>
      <c r="N624" t="s">
        <v>20</v>
      </c>
      <c r="O624" t="s">
        <v>42</v>
      </c>
      <c r="P624" t="s">
        <v>341</v>
      </c>
      <c r="Q624" t="s">
        <v>340</v>
      </c>
      <c r="R624" t="s">
        <v>198</v>
      </c>
      <c r="S624" t="s">
        <v>325</v>
      </c>
      <c r="T624" t="s">
        <v>44</v>
      </c>
    </row>
    <row r="625" spans="1:20" x14ac:dyDescent="0.2">
      <c r="A625" t="s">
        <v>324</v>
      </c>
      <c r="B625" t="s">
        <v>18</v>
      </c>
      <c r="C625" t="s">
        <v>19</v>
      </c>
      <c r="D625" s="21">
        <v>46188</v>
      </c>
      <c r="E625">
        <v>154</v>
      </c>
      <c r="F625">
        <v>168</v>
      </c>
      <c r="G625" s="28">
        <f>IF(ISNUMBER(H625),AVERAGE(H625:I625),AVERAGE(E625:F625))/700</f>
        <v>0.23499999999999999</v>
      </c>
      <c r="H625">
        <v>161</v>
      </c>
      <c r="I625">
        <v>168</v>
      </c>
      <c r="J625">
        <v>2026</v>
      </c>
      <c r="K625" t="s">
        <v>67</v>
      </c>
      <c r="L625" t="s">
        <v>72</v>
      </c>
      <c r="M625" t="s">
        <v>137</v>
      </c>
      <c r="N625" t="s">
        <v>20</v>
      </c>
      <c r="O625" t="s">
        <v>42</v>
      </c>
      <c r="P625" t="s">
        <v>342</v>
      </c>
      <c r="Q625" t="s">
        <v>340</v>
      </c>
      <c r="R625" t="s">
        <v>198</v>
      </c>
      <c r="S625" t="s">
        <v>325</v>
      </c>
      <c r="T625" t="s">
        <v>44</v>
      </c>
    </row>
    <row r="626" spans="1:20" x14ac:dyDescent="0.2">
      <c r="A626" t="s">
        <v>324</v>
      </c>
      <c r="B626" t="s">
        <v>18</v>
      </c>
      <c r="C626" t="s">
        <v>19</v>
      </c>
      <c r="D626" s="21">
        <v>46188</v>
      </c>
      <c r="E626">
        <v>154</v>
      </c>
      <c r="F626">
        <v>168</v>
      </c>
      <c r="G626" s="28">
        <f>IF(ISNUMBER(H626),AVERAGE(H626:I626),AVERAGE(E626:F626))/700</f>
        <v>0.23499999999999999</v>
      </c>
      <c r="H626">
        <v>161</v>
      </c>
      <c r="I626">
        <v>168</v>
      </c>
      <c r="J626">
        <v>2026</v>
      </c>
      <c r="K626" t="s">
        <v>64</v>
      </c>
      <c r="L626" t="s">
        <v>72</v>
      </c>
      <c r="M626" t="s">
        <v>137</v>
      </c>
      <c r="N626" t="s">
        <v>20</v>
      </c>
      <c r="O626" t="s">
        <v>42</v>
      </c>
      <c r="P626" t="s">
        <v>342</v>
      </c>
      <c r="Q626" t="s">
        <v>340</v>
      </c>
      <c r="R626" t="s">
        <v>198</v>
      </c>
      <c r="S626" t="s">
        <v>325</v>
      </c>
      <c r="T626" t="s">
        <v>44</v>
      </c>
    </row>
    <row r="627" spans="1:20" hidden="1" x14ac:dyDescent="0.2">
      <c r="A627" t="s">
        <v>324</v>
      </c>
      <c r="B627" t="s">
        <v>18</v>
      </c>
      <c r="C627" t="s">
        <v>227</v>
      </c>
      <c r="D627" s="21">
        <v>46188</v>
      </c>
      <c r="E627">
        <v>210</v>
      </c>
      <c r="F627">
        <v>224</v>
      </c>
      <c r="G627" s="28">
        <f>IF(ISNUMBER(H627),AVERAGE(H627:I627),AVERAGE(E627:F627))/700</f>
        <v>0.31</v>
      </c>
      <c r="J627">
        <v>2026</v>
      </c>
      <c r="K627" t="s">
        <v>64</v>
      </c>
      <c r="L627" t="s">
        <v>72</v>
      </c>
      <c r="M627" t="s">
        <v>137</v>
      </c>
      <c r="N627" t="s">
        <v>20</v>
      </c>
      <c r="O627" t="s">
        <v>42</v>
      </c>
      <c r="Q627" t="s">
        <v>340</v>
      </c>
      <c r="R627" t="s">
        <v>198</v>
      </c>
      <c r="S627" t="s">
        <v>325</v>
      </c>
      <c r="T627" t="s">
        <v>44</v>
      </c>
    </row>
    <row r="628" spans="1:20" hidden="1" x14ac:dyDescent="0.2">
      <c r="A628" t="s">
        <v>324</v>
      </c>
      <c r="B628" t="s">
        <v>54</v>
      </c>
      <c r="C628" t="s">
        <v>74</v>
      </c>
      <c r="D628" s="21">
        <v>46188</v>
      </c>
      <c r="E628">
        <v>15</v>
      </c>
      <c r="F628">
        <v>18</v>
      </c>
      <c r="G628" s="28">
        <f>IF(ISNUMBER(H628),AVERAGE(H628:I628),AVERAGE(E628:F628))/45</f>
        <v>0.36666666666666664</v>
      </c>
      <c r="J628">
        <v>2026</v>
      </c>
      <c r="K628" t="s">
        <v>60</v>
      </c>
      <c r="L628" t="s">
        <v>72</v>
      </c>
      <c r="M628" t="s">
        <v>137</v>
      </c>
      <c r="N628" t="s">
        <v>20</v>
      </c>
      <c r="O628" t="s">
        <v>42</v>
      </c>
      <c r="Q628" t="s">
        <v>340</v>
      </c>
      <c r="R628" t="s">
        <v>198</v>
      </c>
      <c r="S628" t="s">
        <v>325</v>
      </c>
      <c r="T628" t="s">
        <v>44</v>
      </c>
    </row>
    <row r="629" spans="1:20" hidden="1" x14ac:dyDescent="0.2">
      <c r="A629" t="s">
        <v>324</v>
      </c>
      <c r="B629" t="s">
        <v>54</v>
      </c>
      <c r="C629" t="s">
        <v>74</v>
      </c>
      <c r="D629" s="21">
        <v>46188</v>
      </c>
      <c r="E629">
        <v>15</v>
      </c>
      <c r="F629">
        <v>18</v>
      </c>
      <c r="G629" s="28">
        <f>IF(ISNUMBER(H629),AVERAGE(H629:I629),AVERAGE(E629:F629))/45</f>
        <v>0.36666666666666664</v>
      </c>
      <c r="J629">
        <v>2026</v>
      </c>
      <c r="K629" t="s">
        <v>75</v>
      </c>
      <c r="L629" t="s">
        <v>72</v>
      </c>
      <c r="M629" t="s">
        <v>137</v>
      </c>
      <c r="N629" t="s">
        <v>20</v>
      </c>
      <c r="O629" t="s">
        <v>42</v>
      </c>
      <c r="Q629" t="s">
        <v>340</v>
      </c>
      <c r="R629" t="s">
        <v>198</v>
      </c>
      <c r="S629" t="s">
        <v>325</v>
      </c>
      <c r="T629" t="s">
        <v>44</v>
      </c>
    </row>
    <row r="630" spans="1:20" hidden="1" x14ac:dyDescent="0.2">
      <c r="A630" t="s">
        <v>324</v>
      </c>
      <c r="B630" t="s">
        <v>54</v>
      </c>
      <c r="C630" t="s">
        <v>74</v>
      </c>
      <c r="D630" s="21">
        <v>46188</v>
      </c>
      <c r="E630">
        <v>15</v>
      </c>
      <c r="F630">
        <v>18</v>
      </c>
      <c r="G630" s="28">
        <f>IF(ISNUMBER(H630),AVERAGE(H630:I630),AVERAGE(E630:F630))/45</f>
        <v>0.36666666666666664</v>
      </c>
      <c r="J630">
        <v>2026</v>
      </c>
      <c r="K630" t="s">
        <v>76</v>
      </c>
      <c r="L630" t="s">
        <v>72</v>
      </c>
      <c r="M630" t="s">
        <v>137</v>
      </c>
      <c r="N630" t="s">
        <v>20</v>
      </c>
      <c r="O630" t="s">
        <v>42</v>
      </c>
      <c r="Q630" t="s">
        <v>340</v>
      </c>
      <c r="R630" t="s">
        <v>198</v>
      </c>
      <c r="S630" t="s">
        <v>325</v>
      </c>
      <c r="T630" t="s">
        <v>44</v>
      </c>
    </row>
    <row r="631" spans="1:20" hidden="1" x14ac:dyDescent="0.2">
      <c r="A631" t="s">
        <v>324</v>
      </c>
      <c r="B631" t="s">
        <v>18</v>
      </c>
      <c r="C631" t="s">
        <v>216</v>
      </c>
      <c r="D631" s="21">
        <v>46189</v>
      </c>
      <c r="E631">
        <v>140</v>
      </c>
      <c r="F631">
        <v>154</v>
      </c>
      <c r="G631" s="28">
        <f>IF(ISNUMBER(H631),AVERAGE(H631:I631),AVERAGE(E631:F631))/700</f>
        <v>0.215</v>
      </c>
      <c r="H631">
        <v>147</v>
      </c>
      <c r="I631">
        <v>154</v>
      </c>
      <c r="J631">
        <v>2026</v>
      </c>
      <c r="K631" t="s">
        <v>217</v>
      </c>
      <c r="L631" t="s">
        <v>72</v>
      </c>
      <c r="M631" t="s">
        <v>137</v>
      </c>
      <c r="N631" t="s">
        <v>20</v>
      </c>
      <c r="O631" t="s">
        <v>42</v>
      </c>
      <c r="P631" t="s">
        <v>330</v>
      </c>
      <c r="Q631" t="s">
        <v>343</v>
      </c>
      <c r="R631" t="s">
        <v>198</v>
      </c>
      <c r="S631" t="s">
        <v>325</v>
      </c>
      <c r="T631" t="s">
        <v>44</v>
      </c>
    </row>
    <row r="632" spans="1:20" x14ac:dyDescent="0.2">
      <c r="A632" t="s">
        <v>324</v>
      </c>
      <c r="B632" t="s">
        <v>18</v>
      </c>
      <c r="C632" t="s">
        <v>19</v>
      </c>
      <c r="D632" s="21">
        <v>46189</v>
      </c>
      <c r="E632">
        <v>154</v>
      </c>
      <c r="F632">
        <v>168</v>
      </c>
      <c r="G632" s="28">
        <f>IF(ISNUMBER(H632),AVERAGE(H632:I632),AVERAGE(E632:F632))/700</f>
        <v>0.23499999999999999</v>
      </c>
      <c r="H632">
        <v>161</v>
      </c>
      <c r="I632">
        <v>168</v>
      </c>
      <c r="J632">
        <v>2026</v>
      </c>
      <c r="K632" t="s">
        <v>68</v>
      </c>
      <c r="L632" t="s">
        <v>72</v>
      </c>
      <c r="M632" t="s">
        <v>137</v>
      </c>
      <c r="N632" t="s">
        <v>20</v>
      </c>
      <c r="O632" t="s">
        <v>42</v>
      </c>
      <c r="P632" t="s">
        <v>341</v>
      </c>
      <c r="Q632" t="s">
        <v>343</v>
      </c>
      <c r="R632" t="s">
        <v>198</v>
      </c>
      <c r="S632" t="s">
        <v>325</v>
      </c>
      <c r="T632" t="s">
        <v>44</v>
      </c>
    </row>
    <row r="633" spans="1:20" x14ac:dyDescent="0.2">
      <c r="A633" t="s">
        <v>324</v>
      </c>
      <c r="B633" t="s">
        <v>18</v>
      </c>
      <c r="C633" t="s">
        <v>19</v>
      </c>
      <c r="D633" s="21">
        <v>46189</v>
      </c>
      <c r="E633">
        <v>154</v>
      </c>
      <c r="F633">
        <v>168</v>
      </c>
      <c r="G633" s="28">
        <f>IF(ISNUMBER(H633),AVERAGE(H633:I633),AVERAGE(E633:F633))/700</f>
        <v>0.23499999999999999</v>
      </c>
      <c r="H633">
        <v>161</v>
      </c>
      <c r="I633">
        <v>168</v>
      </c>
      <c r="J633">
        <v>2026</v>
      </c>
      <c r="K633" t="s">
        <v>67</v>
      </c>
      <c r="L633" t="s">
        <v>72</v>
      </c>
      <c r="M633" t="s">
        <v>137</v>
      </c>
      <c r="N633" t="s">
        <v>20</v>
      </c>
      <c r="O633" t="s">
        <v>42</v>
      </c>
      <c r="P633" t="s">
        <v>341</v>
      </c>
      <c r="Q633" t="s">
        <v>343</v>
      </c>
      <c r="R633" t="s">
        <v>198</v>
      </c>
      <c r="S633" t="s">
        <v>325</v>
      </c>
      <c r="T633" t="s">
        <v>44</v>
      </c>
    </row>
    <row r="634" spans="1:20" x14ac:dyDescent="0.2">
      <c r="A634" t="s">
        <v>324</v>
      </c>
      <c r="B634" t="s">
        <v>18</v>
      </c>
      <c r="C634" t="s">
        <v>19</v>
      </c>
      <c r="D634" s="21">
        <v>46189</v>
      </c>
      <c r="E634">
        <v>154</v>
      </c>
      <c r="F634">
        <v>168</v>
      </c>
      <c r="G634" s="28">
        <f>IF(ISNUMBER(H634),AVERAGE(H634:I634),AVERAGE(E634:F634))/700</f>
        <v>0.23499999999999999</v>
      </c>
      <c r="H634">
        <v>161</v>
      </c>
      <c r="I634">
        <v>168</v>
      </c>
      <c r="J634">
        <v>2026</v>
      </c>
      <c r="K634" t="s">
        <v>64</v>
      </c>
      <c r="L634" t="s">
        <v>72</v>
      </c>
      <c r="M634" t="s">
        <v>137</v>
      </c>
      <c r="N634" t="s">
        <v>20</v>
      </c>
      <c r="O634" t="s">
        <v>42</v>
      </c>
      <c r="P634" t="s">
        <v>344</v>
      </c>
      <c r="Q634" t="s">
        <v>343</v>
      </c>
      <c r="R634" t="s">
        <v>198</v>
      </c>
      <c r="S634" t="s">
        <v>325</v>
      </c>
      <c r="T634" t="s">
        <v>44</v>
      </c>
    </row>
    <row r="635" spans="1:20" hidden="1" x14ac:dyDescent="0.2">
      <c r="A635" t="s">
        <v>324</v>
      </c>
      <c r="B635" t="s">
        <v>18</v>
      </c>
      <c r="C635" t="s">
        <v>227</v>
      </c>
      <c r="D635" s="21">
        <v>46189</v>
      </c>
      <c r="E635">
        <v>210</v>
      </c>
      <c r="F635">
        <v>224</v>
      </c>
      <c r="G635" s="28">
        <f>IF(ISNUMBER(H635),AVERAGE(H635:I635),AVERAGE(E635:F635))/700</f>
        <v>0.31</v>
      </c>
      <c r="J635">
        <v>2026</v>
      </c>
      <c r="K635" t="s">
        <v>64</v>
      </c>
      <c r="L635" t="s">
        <v>72</v>
      </c>
      <c r="M635" t="s">
        <v>137</v>
      </c>
      <c r="N635" t="s">
        <v>20</v>
      </c>
      <c r="O635" t="s">
        <v>42</v>
      </c>
      <c r="P635" t="s">
        <v>215</v>
      </c>
      <c r="Q635" t="s">
        <v>343</v>
      </c>
      <c r="R635" t="s">
        <v>198</v>
      </c>
      <c r="S635" t="s">
        <v>325</v>
      </c>
      <c r="T635" t="s">
        <v>44</v>
      </c>
    </row>
    <row r="636" spans="1:20" hidden="1" x14ac:dyDescent="0.2">
      <c r="A636" t="s">
        <v>324</v>
      </c>
      <c r="B636" t="s">
        <v>54</v>
      </c>
      <c r="C636" t="s">
        <v>74</v>
      </c>
      <c r="D636" s="21">
        <v>46189</v>
      </c>
      <c r="E636">
        <v>15</v>
      </c>
      <c r="F636">
        <v>18</v>
      </c>
      <c r="G636" s="28">
        <f>IF(ISNUMBER(H636),AVERAGE(H636:I636),AVERAGE(E636:F636))/45</f>
        <v>0.36666666666666664</v>
      </c>
      <c r="J636">
        <v>2026</v>
      </c>
      <c r="K636" t="s">
        <v>75</v>
      </c>
      <c r="L636" t="s">
        <v>72</v>
      </c>
      <c r="M636" t="s">
        <v>137</v>
      </c>
      <c r="N636" t="s">
        <v>20</v>
      </c>
      <c r="O636" t="s">
        <v>42</v>
      </c>
      <c r="Q636" t="s">
        <v>343</v>
      </c>
      <c r="R636" t="s">
        <v>198</v>
      </c>
      <c r="S636" t="s">
        <v>325</v>
      </c>
      <c r="T636" t="s">
        <v>44</v>
      </c>
    </row>
    <row r="637" spans="1:20" hidden="1" x14ac:dyDescent="0.2">
      <c r="A637" t="s">
        <v>324</v>
      </c>
      <c r="B637" t="s">
        <v>54</v>
      </c>
      <c r="C637" t="s">
        <v>74</v>
      </c>
      <c r="D637" s="21">
        <v>46189</v>
      </c>
      <c r="E637">
        <v>15</v>
      </c>
      <c r="F637">
        <v>18</v>
      </c>
      <c r="G637" s="28">
        <f>IF(ISNUMBER(H637),AVERAGE(H637:I637),AVERAGE(E637:F637))/45</f>
        <v>0.36666666666666664</v>
      </c>
      <c r="J637">
        <v>2026</v>
      </c>
      <c r="K637" t="s">
        <v>60</v>
      </c>
      <c r="L637" t="s">
        <v>72</v>
      </c>
      <c r="M637" t="s">
        <v>137</v>
      </c>
      <c r="N637" t="s">
        <v>20</v>
      </c>
      <c r="O637" t="s">
        <v>42</v>
      </c>
      <c r="Q637" t="s">
        <v>343</v>
      </c>
      <c r="R637" t="s">
        <v>198</v>
      </c>
      <c r="S637" t="s">
        <v>325</v>
      </c>
      <c r="T637" t="s">
        <v>44</v>
      </c>
    </row>
    <row r="638" spans="1:20" hidden="1" x14ac:dyDescent="0.2">
      <c r="A638" t="s">
        <v>324</v>
      </c>
      <c r="B638" t="s">
        <v>54</v>
      </c>
      <c r="C638" t="s">
        <v>74</v>
      </c>
      <c r="D638" s="21">
        <v>46189</v>
      </c>
      <c r="E638">
        <v>15</v>
      </c>
      <c r="F638">
        <v>18</v>
      </c>
      <c r="G638" s="28">
        <f>IF(ISNUMBER(H638),AVERAGE(H638:I638),AVERAGE(E638:F638))/45</f>
        <v>0.36666666666666664</v>
      </c>
      <c r="J638">
        <v>2026</v>
      </c>
      <c r="K638" t="s">
        <v>76</v>
      </c>
      <c r="L638" t="s">
        <v>72</v>
      </c>
      <c r="M638" t="s">
        <v>137</v>
      </c>
      <c r="N638" t="s">
        <v>20</v>
      </c>
      <c r="O638" t="s">
        <v>42</v>
      </c>
      <c r="Q638" t="s">
        <v>343</v>
      </c>
      <c r="R638" t="s">
        <v>198</v>
      </c>
      <c r="S638" t="s">
        <v>325</v>
      </c>
      <c r="T638" t="s">
        <v>44</v>
      </c>
    </row>
    <row r="639" spans="1:20" hidden="1" x14ac:dyDescent="0.2">
      <c r="A639" t="s">
        <v>324</v>
      </c>
      <c r="B639" t="s">
        <v>18</v>
      </c>
      <c r="C639" t="s">
        <v>216</v>
      </c>
      <c r="D639" s="21">
        <v>46190</v>
      </c>
      <c r="E639">
        <v>140</v>
      </c>
      <c r="F639">
        <v>154</v>
      </c>
      <c r="G639" s="28">
        <f>IF(ISNUMBER(H639),AVERAGE(H639:I639),AVERAGE(E639:F639))/700</f>
        <v>0.215</v>
      </c>
      <c r="H639">
        <v>147</v>
      </c>
      <c r="I639">
        <v>154</v>
      </c>
      <c r="J639">
        <v>2026</v>
      </c>
      <c r="K639" t="s">
        <v>217</v>
      </c>
      <c r="L639" t="s">
        <v>72</v>
      </c>
      <c r="M639" t="s">
        <v>137</v>
      </c>
      <c r="N639" t="s">
        <v>20</v>
      </c>
      <c r="O639" t="s">
        <v>42</v>
      </c>
      <c r="P639" t="s">
        <v>322</v>
      </c>
      <c r="Q639" t="s">
        <v>343</v>
      </c>
      <c r="R639" t="s">
        <v>198</v>
      </c>
      <c r="S639" t="s">
        <v>325</v>
      </c>
      <c r="T639" t="s">
        <v>44</v>
      </c>
    </row>
    <row r="640" spans="1:20" x14ac:dyDescent="0.2">
      <c r="A640" t="s">
        <v>324</v>
      </c>
      <c r="B640" t="s">
        <v>18</v>
      </c>
      <c r="C640" t="s">
        <v>19</v>
      </c>
      <c r="D640" s="21">
        <v>46190</v>
      </c>
      <c r="E640">
        <v>154</v>
      </c>
      <c r="F640">
        <v>168</v>
      </c>
      <c r="G640" s="28">
        <f>IF(ISNUMBER(H640),AVERAGE(H640:I640),AVERAGE(E640:F640))/700</f>
        <v>0.23499999999999999</v>
      </c>
      <c r="H640">
        <v>161</v>
      </c>
      <c r="I640">
        <v>168</v>
      </c>
      <c r="J640">
        <v>2026</v>
      </c>
      <c r="K640" t="s">
        <v>67</v>
      </c>
      <c r="L640" t="s">
        <v>72</v>
      </c>
      <c r="M640" t="s">
        <v>137</v>
      </c>
      <c r="N640" t="s">
        <v>20</v>
      </c>
      <c r="O640" t="s">
        <v>42</v>
      </c>
      <c r="P640" t="s">
        <v>345</v>
      </c>
      <c r="Q640" t="s">
        <v>343</v>
      </c>
      <c r="R640" t="s">
        <v>198</v>
      </c>
      <c r="S640" t="s">
        <v>325</v>
      </c>
      <c r="T640" t="s">
        <v>44</v>
      </c>
    </row>
    <row r="641" spans="1:20" x14ac:dyDescent="0.2">
      <c r="A641" t="s">
        <v>324</v>
      </c>
      <c r="B641" t="s">
        <v>18</v>
      </c>
      <c r="C641" t="s">
        <v>19</v>
      </c>
      <c r="D641" s="21">
        <v>46190</v>
      </c>
      <c r="E641">
        <v>154</v>
      </c>
      <c r="F641">
        <v>168</v>
      </c>
      <c r="G641" s="28">
        <f>IF(ISNUMBER(H641),AVERAGE(H641:I641),AVERAGE(E641:F641))/700</f>
        <v>0.23499999999999999</v>
      </c>
      <c r="H641">
        <v>161</v>
      </c>
      <c r="I641">
        <v>168</v>
      </c>
      <c r="J641">
        <v>2026</v>
      </c>
      <c r="K641" t="s">
        <v>68</v>
      </c>
      <c r="L641" t="s">
        <v>72</v>
      </c>
      <c r="M641" t="s">
        <v>137</v>
      </c>
      <c r="N641" t="s">
        <v>20</v>
      </c>
      <c r="O641" t="s">
        <v>42</v>
      </c>
      <c r="P641" t="s">
        <v>345</v>
      </c>
      <c r="Q641" t="s">
        <v>343</v>
      </c>
      <c r="R641" t="s">
        <v>198</v>
      </c>
      <c r="S641" t="s">
        <v>325</v>
      </c>
      <c r="T641" t="s">
        <v>44</v>
      </c>
    </row>
    <row r="642" spans="1:20" x14ac:dyDescent="0.2">
      <c r="A642" t="s">
        <v>324</v>
      </c>
      <c r="B642" t="s">
        <v>18</v>
      </c>
      <c r="C642" t="s">
        <v>19</v>
      </c>
      <c r="D642" s="21">
        <v>46190</v>
      </c>
      <c r="E642">
        <v>154</v>
      </c>
      <c r="F642">
        <v>168</v>
      </c>
      <c r="G642" s="28">
        <f>IF(ISNUMBER(H642),AVERAGE(H642:I642),AVERAGE(E642:F642))/700</f>
        <v>0.23499999999999999</v>
      </c>
      <c r="H642">
        <v>161</v>
      </c>
      <c r="I642">
        <v>168</v>
      </c>
      <c r="J642">
        <v>2026</v>
      </c>
      <c r="K642" t="s">
        <v>64</v>
      </c>
      <c r="L642" t="s">
        <v>72</v>
      </c>
      <c r="M642" t="s">
        <v>137</v>
      </c>
      <c r="N642" t="s">
        <v>20</v>
      </c>
      <c r="O642" t="s">
        <v>42</v>
      </c>
      <c r="P642" t="s">
        <v>346</v>
      </c>
      <c r="Q642" t="s">
        <v>343</v>
      </c>
      <c r="R642" t="s">
        <v>198</v>
      </c>
      <c r="S642" t="s">
        <v>325</v>
      </c>
      <c r="T642" t="s">
        <v>44</v>
      </c>
    </row>
    <row r="643" spans="1:20" hidden="1" x14ac:dyDescent="0.2">
      <c r="A643" t="s">
        <v>324</v>
      </c>
      <c r="B643" t="s">
        <v>18</v>
      </c>
      <c r="C643" t="s">
        <v>227</v>
      </c>
      <c r="D643" s="21">
        <v>46190</v>
      </c>
      <c r="E643">
        <v>210</v>
      </c>
      <c r="F643">
        <v>224</v>
      </c>
      <c r="G643" s="28">
        <f>IF(ISNUMBER(H643),AVERAGE(H643:I643),AVERAGE(E643:F643))/700</f>
        <v>0.31</v>
      </c>
      <c r="J643">
        <v>2026</v>
      </c>
      <c r="K643" t="s">
        <v>64</v>
      </c>
      <c r="L643" t="s">
        <v>72</v>
      </c>
      <c r="M643" t="s">
        <v>137</v>
      </c>
      <c r="N643" t="s">
        <v>20</v>
      </c>
      <c r="O643" t="s">
        <v>42</v>
      </c>
      <c r="P643" t="s">
        <v>310</v>
      </c>
      <c r="Q643" t="s">
        <v>343</v>
      </c>
      <c r="R643" t="s">
        <v>198</v>
      </c>
      <c r="S643" t="s">
        <v>325</v>
      </c>
      <c r="T643" t="s">
        <v>44</v>
      </c>
    </row>
    <row r="644" spans="1:20" hidden="1" x14ac:dyDescent="0.2">
      <c r="A644" t="s">
        <v>324</v>
      </c>
      <c r="B644" t="s">
        <v>54</v>
      </c>
      <c r="C644" t="s">
        <v>74</v>
      </c>
      <c r="D644" s="21">
        <v>46190</v>
      </c>
      <c r="E644">
        <v>15</v>
      </c>
      <c r="F644">
        <v>18</v>
      </c>
      <c r="G644" s="28">
        <f>IF(ISNUMBER(H644),AVERAGE(H644:I644),AVERAGE(E644:F644))/45</f>
        <v>0.36666666666666664</v>
      </c>
      <c r="J644">
        <v>2026</v>
      </c>
      <c r="K644" t="s">
        <v>75</v>
      </c>
      <c r="L644" t="s">
        <v>72</v>
      </c>
      <c r="M644" t="s">
        <v>137</v>
      </c>
      <c r="N644" t="s">
        <v>20</v>
      </c>
      <c r="O644" t="s">
        <v>42</v>
      </c>
      <c r="Q644" t="s">
        <v>343</v>
      </c>
      <c r="R644" t="s">
        <v>198</v>
      </c>
      <c r="S644" t="s">
        <v>325</v>
      </c>
      <c r="T644" t="s">
        <v>44</v>
      </c>
    </row>
    <row r="645" spans="1:20" hidden="1" x14ac:dyDescent="0.2">
      <c r="A645" t="s">
        <v>324</v>
      </c>
      <c r="B645" t="s">
        <v>54</v>
      </c>
      <c r="C645" t="s">
        <v>74</v>
      </c>
      <c r="D645" s="21">
        <v>46190</v>
      </c>
      <c r="E645">
        <v>15</v>
      </c>
      <c r="F645">
        <v>18</v>
      </c>
      <c r="G645" s="28">
        <f>IF(ISNUMBER(H645),AVERAGE(H645:I645),AVERAGE(E645:F645))/45</f>
        <v>0.36666666666666664</v>
      </c>
      <c r="J645">
        <v>2026</v>
      </c>
      <c r="K645" t="s">
        <v>76</v>
      </c>
      <c r="L645" t="s">
        <v>72</v>
      </c>
      <c r="M645" t="s">
        <v>137</v>
      </c>
      <c r="N645" t="s">
        <v>20</v>
      </c>
      <c r="O645" t="s">
        <v>42</v>
      </c>
      <c r="Q645" t="s">
        <v>343</v>
      </c>
      <c r="R645" t="s">
        <v>198</v>
      </c>
      <c r="S645" t="s">
        <v>325</v>
      </c>
      <c r="T645" t="s">
        <v>44</v>
      </c>
    </row>
    <row r="646" spans="1:20" hidden="1" x14ac:dyDescent="0.2">
      <c r="A646" t="s">
        <v>324</v>
      </c>
      <c r="B646" t="s">
        <v>54</v>
      </c>
      <c r="C646" t="s">
        <v>74</v>
      </c>
      <c r="D646" s="21">
        <v>46190</v>
      </c>
      <c r="E646">
        <v>15</v>
      </c>
      <c r="F646">
        <v>18</v>
      </c>
      <c r="G646" s="28">
        <f>IF(ISNUMBER(H646),AVERAGE(H646:I646),AVERAGE(E646:F646))/45</f>
        <v>0.36666666666666664</v>
      </c>
      <c r="J646">
        <v>2026</v>
      </c>
      <c r="K646" t="s">
        <v>60</v>
      </c>
      <c r="L646" t="s">
        <v>72</v>
      </c>
      <c r="M646" t="s">
        <v>137</v>
      </c>
      <c r="N646" t="s">
        <v>20</v>
      </c>
      <c r="O646" t="s">
        <v>42</v>
      </c>
      <c r="Q646" t="s">
        <v>343</v>
      </c>
      <c r="R646" t="s">
        <v>198</v>
      </c>
      <c r="S646" t="s">
        <v>325</v>
      </c>
      <c r="T646" t="s">
        <v>44</v>
      </c>
    </row>
    <row r="647" spans="1:20" hidden="1" x14ac:dyDescent="0.2">
      <c r="A647" t="s">
        <v>324</v>
      </c>
      <c r="B647" t="s">
        <v>18</v>
      </c>
      <c r="C647" t="s">
        <v>216</v>
      </c>
      <c r="D647" s="21">
        <v>46191</v>
      </c>
      <c r="E647">
        <v>147</v>
      </c>
      <c r="F647">
        <v>154</v>
      </c>
      <c r="G647" s="28">
        <f>IF(ISNUMBER(H647),AVERAGE(H647:I647),AVERAGE(E647:F647))/700</f>
        <v>0.215</v>
      </c>
      <c r="J647">
        <v>2026</v>
      </c>
      <c r="K647" t="s">
        <v>217</v>
      </c>
      <c r="L647" t="s">
        <v>48</v>
      </c>
      <c r="M647" t="s">
        <v>146</v>
      </c>
      <c r="N647" t="s">
        <v>20</v>
      </c>
      <c r="O647" t="s">
        <v>347</v>
      </c>
      <c r="P647" t="s">
        <v>348</v>
      </c>
      <c r="Q647" t="s">
        <v>343</v>
      </c>
      <c r="R647" t="s">
        <v>198</v>
      </c>
      <c r="S647" t="s">
        <v>325</v>
      </c>
      <c r="T647" t="s">
        <v>44</v>
      </c>
    </row>
    <row r="648" spans="1:20" x14ac:dyDescent="0.2">
      <c r="A648" t="s">
        <v>324</v>
      </c>
      <c r="B648" t="s">
        <v>18</v>
      </c>
      <c r="C648" t="s">
        <v>19</v>
      </c>
      <c r="D648" s="21">
        <v>46191</v>
      </c>
      <c r="E648">
        <v>161</v>
      </c>
      <c r="F648">
        <v>175</v>
      </c>
      <c r="G648" s="28">
        <f>IF(ISNUMBER(H648),AVERAGE(H648:I648),AVERAGE(E648:F648))/700</f>
        <v>0.23499999999999999</v>
      </c>
      <c r="H648">
        <v>161</v>
      </c>
      <c r="I648">
        <v>168</v>
      </c>
      <c r="J648">
        <v>2026</v>
      </c>
      <c r="K648" t="s">
        <v>67</v>
      </c>
      <c r="L648" t="s">
        <v>48</v>
      </c>
      <c r="M648" t="s">
        <v>146</v>
      </c>
      <c r="N648" t="s">
        <v>20</v>
      </c>
      <c r="O648" t="s">
        <v>347</v>
      </c>
      <c r="P648" t="s">
        <v>349</v>
      </c>
      <c r="Q648" t="s">
        <v>343</v>
      </c>
      <c r="R648" t="s">
        <v>198</v>
      </c>
      <c r="S648" t="s">
        <v>325</v>
      </c>
      <c r="T648" t="s">
        <v>44</v>
      </c>
    </row>
    <row r="649" spans="1:20" x14ac:dyDescent="0.2">
      <c r="A649" t="s">
        <v>324</v>
      </c>
      <c r="B649" t="s">
        <v>18</v>
      </c>
      <c r="C649" t="s">
        <v>19</v>
      </c>
      <c r="D649" s="21">
        <v>46191</v>
      </c>
      <c r="E649">
        <v>154</v>
      </c>
      <c r="F649">
        <v>168</v>
      </c>
      <c r="G649" s="28">
        <f>IF(ISNUMBER(H649),AVERAGE(H649:I649),AVERAGE(E649:F649))/700</f>
        <v>0.23499999999999999</v>
      </c>
      <c r="H649">
        <v>161</v>
      </c>
      <c r="I649">
        <v>168</v>
      </c>
      <c r="J649">
        <v>2026</v>
      </c>
      <c r="K649" t="s">
        <v>64</v>
      </c>
      <c r="L649" t="s">
        <v>48</v>
      </c>
      <c r="M649" t="s">
        <v>146</v>
      </c>
      <c r="N649" t="s">
        <v>20</v>
      </c>
      <c r="O649" t="s">
        <v>347</v>
      </c>
      <c r="P649" t="s">
        <v>350</v>
      </c>
      <c r="Q649" t="s">
        <v>343</v>
      </c>
      <c r="R649" t="s">
        <v>198</v>
      </c>
      <c r="S649" t="s">
        <v>325</v>
      </c>
      <c r="T649" t="s">
        <v>44</v>
      </c>
    </row>
    <row r="650" spans="1:20" x14ac:dyDescent="0.2">
      <c r="A650" t="s">
        <v>324</v>
      </c>
      <c r="B650" t="s">
        <v>18</v>
      </c>
      <c r="C650" t="s">
        <v>19</v>
      </c>
      <c r="D650" s="21">
        <v>46191</v>
      </c>
      <c r="E650">
        <v>154</v>
      </c>
      <c r="F650">
        <v>168</v>
      </c>
      <c r="G650" s="28">
        <f>IF(ISNUMBER(H650),AVERAGE(H650:I650),AVERAGE(E650:F650))/700</f>
        <v>0.23499999999999999</v>
      </c>
      <c r="H650">
        <v>161</v>
      </c>
      <c r="I650">
        <v>168</v>
      </c>
      <c r="J650">
        <v>2026</v>
      </c>
      <c r="K650" t="s">
        <v>68</v>
      </c>
      <c r="L650" t="s">
        <v>48</v>
      </c>
      <c r="M650" t="s">
        <v>146</v>
      </c>
      <c r="N650" t="s">
        <v>20</v>
      </c>
      <c r="O650" t="s">
        <v>347</v>
      </c>
      <c r="P650" t="s">
        <v>350</v>
      </c>
      <c r="Q650" t="s">
        <v>343</v>
      </c>
      <c r="R650" t="s">
        <v>198</v>
      </c>
      <c r="S650" t="s">
        <v>325</v>
      </c>
      <c r="T650" t="s">
        <v>44</v>
      </c>
    </row>
    <row r="651" spans="1:20" hidden="1" x14ac:dyDescent="0.2">
      <c r="A651" t="s">
        <v>324</v>
      </c>
      <c r="B651" t="s">
        <v>18</v>
      </c>
      <c r="C651" t="s">
        <v>227</v>
      </c>
      <c r="D651" s="21">
        <v>46191</v>
      </c>
      <c r="E651">
        <v>210</v>
      </c>
      <c r="F651">
        <v>224</v>
      </c>
      <c r="G651" s="28">
        <f>IF(ISNUMBER(H651),AVERAGE(H651:I651),AVERAGE(E651:F651))/700</f>
        <v>0.31</v>
      </c>
      <c r="J651">
        <v>2026</v>
      </c>
      <c r="K651" t="s">
        <v>64</v>
      </c>
      <c r="L651" t="s">
        <v>48</v>
      </c>
      <c r="M651" t="s">
        <v>146</v>
      </c>
      <c r="N651" t="s">
        <v>20</v>
      </c>
      <c r="O651" t="s">
        <v>347</v>
      </c>
      <c r="P651" t="s">
        <v>310</v>
      </c>
      <c r="Q651" t="s">
        <v>343</v>
      </c>
      <c r="R651" t="s">
        <v>198</v>
      </c>
      <c r="S651" t="s">
        <v>325</v>
      </c>
      <c r="T651" t="s">
        <v>44</v>
      </c>
    </row>
    <row r="652" spans="1:20" hidden="1" x14ac:dyDescent="0.2">
      <c r="A652" t="s">
        <v>324</v>
      </c>
      <c r="B652" t="s">
        <v>54</v>
      </c>
      <c r="C652" t="s">
        <v>74</v>
      </c>
      <c r="D652" s="21">
        <v>46191</v>
      </c>
      <c r="E652">
        <v>15</v>
      </c>
      <c r="F652">
        <v>18</v>
      </c>
      <c r="G652" s="28">
        <f>IF(ISNUMBER(H652),AVERAGE(H652:I652),AVERAGE(E652:F652))/45</f>
        <v>0.36666666666666664</v>
      </c>
      <c r="J652">
        <v>2026</v>
      </c>
      <c r="K652" t="s">
        <v>75</v>
      </c>
      <c r="L652" t="s">
        <v>48</v>
      </c>
      <c r="M652" t="s">
        <v>146</v>
      </c>
      <c r="N652" t="s">
        <v>20</v>
      </c>
      <c r="O652" t="s">
        <v>347</v>
      </c>
      <c r="Q652" t="s">
        <v>343</v>
      </c>
      <c r="R652" t="s">
        <v>198</v>
      </c>
      <c r="S652" t="s">
        <v>325</v>
      </c>
      <c r="T652" t="s">
        <v>44</v>
      </c>
    </row>
    <row r="653" spans="1:20" hidden="1" x14ac:dyDescent="0.2">
      <c r="A653" t="s">
        <v>324</v>
      </c>
      <c r="B653" t="s">
        <v>54</v>
      </c>
      <c r="C653" t="s">
        <v>74</v>
      </c>
      <c r="D653" s="21">
        <v>46191</v>
      </c>
      <c r="E653">
        <v>15</v>
      </c>
      <c r="F653">
        <v>18</v>
      </c>
      <c r="G653" s="28">
        <f>IF(ISNUMBER(H653),AVERAGE(H653:I653),AVERAGE(E653:F653))/45</f>
        <v>0.36666666666666664</v>
      </c>
      <c r="J653">
        <v>2026</v>
      </c>
      <c r="K653" t="s">
        <v>76</v>
      </c>
      <c r="L653" t="s">
        <v>48</v>
      </c>
      <c r="M653" t="s">
        <v>146</v>
      </c>
      <c r="N653" t="s">
        <v>20</v>
      </c>
      <c r="O653" t="s">
        <v>347</v>
      </c>
      <c r="Q653" t="s">
        <v>343</v>
      </c>
      <c r="R653" t="s">
        <v>198</v>
      </c>
      <c r="S653" t="s">
        <v>325</v>
      </c>
      <c r="T653" t="s">
        <v>44</v>
      </c>
    </row>
    <row r="654" spans="1:20" hidden="1" x14ac:dyDescent="0.2">
      <c r="A654" t="s">
        <v>324</v>
      </c>
      <c r="B654" t="s">
        <v>54</v>
      </c>
      <c r="C654" t="s">
        <v>74</v>
      </c>
      <c r="D654" s="21">
        <v>46191</v>
      </c>
      <c r="E654">
        <v>15</v>
      </c>
      <c r="F654">
        <v>18</v>
      </c>
      <c r="G654" s="28">
        <f>IF(ISNUMBER(H654),AVERAGE(H654:I654),AVERAGE(E654:F654))/45</f>
        <v>0.36666666666666664</v>
      </c>
      <c r="J654">
        <v>2026</v>
      </c>
      <c r="K654" t="s">
        <v>60</v>
      </c>
      <c r="L654" t="s">
        <v>48</v>
      </c>
      <c r="M654" t="s">
        <v>146</v>
      </c>
      <c r="N654" t="s">
        <v>20</v>
      </c>
      <c r="O654" t="s">
        <v>347</v>
      </c>
      <c r="Q654" t="s">
        <v>343</v>
      </c>
      <c r="R654" t="s">
        <v>198</v>
      </c>
      <c r="S654" t="s">
        <v>325</v>
      </c>
      <c r="T654" t="s">
        <v>44</v>
      </c>
    </row>
    <row r="655" spans="1:20" hidden="1" x14ac:dyDescent="0.2">
      <c r="A655" t="s">
        <v>324</v>
      </c>
      <c r="B655" t="s">
        <v>18</v>
      </c>
      <c r="C655" t="s">
        <v>216</v>
      </c>
      <c r="D655" s="21">
        <v>46195</v>
      </c>
      <c r="E655">
        <v>147</v>
      </c>
      <c r="F655">
        <v>154</v>
      </c>
      <c r="G655" s="28">
        <f>IF(ISNUMBER(H655),AVERAGE(H655:I655),AVERAGE(E655:F655))/700</f>
        <v>0.215</v>
      </c>
      <c r="J655">
        <v>2026</v>
      </c>
      <c r="K655" t="s">
        <v>217</v>
      </c>
      <c r="L655" t="s">
        <v>48</v>
      </c>
      <c r="M655" t="s">
        <v>146</v>
      </c>
      <c r="N655" t="s">
        <v>20</v>
      </c>
      <c r="P655" t="s">
        <v>354</v>
      </c>
      <c r="Q655" t="s">
        <v>343</v>
      </c>
      <c r="R655" t="s">
        <v>198</v>
      </c>
      <c r="S655" t="s">
        <v>325</v>
      </c>
      <c r="T655" t="s">
        <v>44</v>
      </c>
    </row>
    <row r="656" spans="1:20" x14ac:dyDescent="0.2">
      <c r="A656" t="s">
        <v>324</v>
      </c>
      <c r="B656" t="s">
        <v>18</v>
      </c>
      <c r="C656" t="s">
        <v>19</v>
      </c>
      <c r="D656" s="21">
        <v>46195</v>
      </c>
      <c r="E656">
        <v>161</v>
      </c>
      <c r="F656">
        <v>175</v>
      </c>
      <c r="G656" s="28">
        <f>IF(ISNUMBER(H656),AVERAGE(H656:I656),AVERAGE(E656:F656))/700</f>
        <v>0.23499999999999999</v>
      </c>
      <c r="H656">
        <v>161</v>
      </c>
      <c r="I656">
        <v>168</v>
      </c>
      <c r="J656">
        <v>2026</v>
      </c>
      <c r="K656" t="s">
        <v>67</v>
      </c>
      <c r="L656" t="s">
        <v>48</v>
      </c>
      <c r="M656" t="s">
        <v>146</v>
      </c>
      <c r="N656" t="s">
        <v>20</v>
      </c>
      <c r="P656" t="s">
        <v>349</v>
      </c>
      <c r="Q656" t="s">
        <v>343</v>
      </c>
      <c r="R656" t="s">
        <v>198</v>
      </c>
      <c r="S656" t="s">
        <v>325</v>
      </c>
      <c r="T656" t="s">
        <v>44</v>
      </c>
    </row>
    <row r="657" spans="1:20" x14ac:dyDescent="0.2">
      <c r="A657" t="s">
        <v>324</v>
      </c>
      <c r="B657" t="s">
        <v>18</v>
      </c>
      <c r="C657" t="s">
        <v>19</v>
      </c>
      <c r="D657" s="21">
        <v>46195</v>
      </c>
      <c r="E657">
        <v>154</v>
      </c>
      <c r="F657">
        <v>168</v>
      </c>
      <c r="G657" s="28">
        <f>IF(ISNUMBER(H657),AVERAGE(H657:I657),AVERAGE(E657:F657))/700</f>
        <v>0.23499999999999999</v>
      </c>
      <c r="H657">
        <v>161</v>
      </c>
      <c r="I657">
        <v>168</v>
      </c>
      <c r="J657">
        <v>2026</v>
      </c>
      <c r="K657" t="s">
        <v>64</v>
      </c>
      <c r="L657" t="s">
        <v>48</v>
      </c>
      <c r="M657" t="s">
        <v>146</v>
      </c>
      <c r="N657" t="s">
        <v>20</v>
      </c>
      <c r="P657" t="s">
        <v>350</v>
      </c>
      <c r="Q657" t="s">
        <v>343</v>
      </c>
      <c r="R657" t="s">
        <v>198</v>
      </c>
      <c r="S657" t="s">
        <v>325</v>
      </c>
      <c r="T657" t="s">
        <v>44</v>
      </c>
    </row>
    <row r="658" spans="1:20" x14ac:dyDescent="0.2">
      <c r="A658" t="s">
        <v>324</v>
      </c>
      <c r="B658" t="s">
        <v>18</v>
      </c>
      <c r="C658" t="s">
        <v>19</v>
      </c>
      <c r="D658" s="21">
        <v>46195</v>
      </c>
      <c r="E658">
        <v>154</v>
      </c>
      <c r="F658">
        <v>168</v>
      </c>
      <c r="G658" s="28">
        <f>IF(ISNUMBER(H658),AVERAGE(H658:I658),AVERAGE(E658:F658))/700</f>
        <v>0.23499999999999999</v>
      </c>
      <c r="H658">
        <v>161</v>
      </c>
      <c r="I658">
        <v>168</v>
      </c>
      <c r="J658">
        <v>2026</v>
      </c>
      <c r="K658" t="s">
        <v>68</v>
      </c>
      <c r="L658" t="s">
        <v>48</v>
      </c>
      <c r="M658" t="s">
        <v>146</v>
      </c>
      <c r="N658" t="s">
        <v>20</v>
      </c>
      <c r="P658" t="s">
        <v>350</v>
      </c>
      <c r="Q658" t="s">
        <v>343</v>
      </c>
      <c r="R658" t="s">
        <v>198</v>
      </c>
      <c r="S658" t="s">
        <v>325</v>
      </c>
      <c r="T658" t="s">
        <v>44</v>
      </c>
    </row>
    <row r="659" spans="1:20" hidden="1" x14ac:dyDescent="0.2">
      <c r="A659" t="s">
        <v>324</v>
      </c>
      <c r="B659" t="s">
        <v>18</v>
      </c>
      <c r="C659" t="s">
        <v>227</v>
      </c>
      <c r="D659" s="21">
        <v>46195</v>
      </c>
      <c r="E659">
        <v>210</v>
      </c>
      <c r="F659">
        <v>224</v>
      </c>
      <c r="G659" s="28">
        <f>IF(ISNUMBER(H659),AVERAGE(H659:I659),AVERAGE(E659:F659))/700</f>
        <v>0.31</v>
      </c>
      <c r="J659">
        <v>2026</v>
      </c>
      <c r="K659" t="s">
        <v>64</v>
      </c>
      <c r="L659" t="s">
        <v>48</v>
      </c>
      <c r="M659" t="s">
        <v>146</v>
      </c>
      <c r="N659" t="s">
        <v>20</v>
      </c>
      <c r="P659" t="s">
        <v>310</v>
      </c>
      <c r="Q659" t="s">
        <v>343</v>
      </c>
      <c r="R659" t="s">
        <v>198</v>
      </c>
      <c r="S659" t="s">
        <v>325</v>
      </c>
      <c r="T659" t="s">
        <v>44</v>
      </c>
    </row>
    <row r="660" spans="1:20" hidden="1" x14ac:dyDescent="0.2">
      <c r="A660" t="s">
        <v>324</v>
      </c>
      <c r="B660" t="s">
        <v>54</v>
      </c>
      <c r="C660" t="s">
        <v>74</v>
      </c>
      <c r="D660" s="21">
        <v>46195</v>
      </c>
      <c r="E660">
        <v>15</v>
      </c>
      <c r="F660">
        <v>18</v>
      </c>
      <c r="G660" s="28">
        <f>IF(ISNUMBER(H660),AVERAGE(H660:I660),AVERAGE(E660:F660))/45</f>
        <v>0.36666666666666664</v>
      </c>
      <c r="J660">
        <v>2026</v>
      </c>
      <c r="K660" t="s">
        <v>76</v>
      </c>
      <c r="L660" t="s">
        <v>48</v>
      </c>
      <c r="M660" t="s">
        <v>146</v>
      </c>
      <c r="N660" t="s">
        <v>20</v>
      </c>
      <c r="Q660" t="s">
        <v>343</v>
      </c>
      <c r="R660" t="s">
        <v>198</v>
      </c>
      <c r="S660" t="s">
        <v>325</v>
      </c>
      <c r="T660" t="s">
        <v>44</v>
      </c>
    </row>
    <row r="661" spans="1:20" hidden="1" x14ac:dyDescent="0.2">
      <c r="A661" t="s">
        <v>324</v>
      </c>
      <c r="B661" t="s">
        <v>54</v>
      </c>
      <c r="C661" t="s">
        <v>74</v>
      </c>
      <c r="D661" s="21">
        <v>46195</v>
      </c>
      <c r="E661">
        <v>15</v>
      </c>
      <c r="F661">
        <v>18</v>
      </c>
      <c r="G661" s="28">
        <f>IF(ISNUMBER(H661),AVERAGE(H661:I661),AVERAGE(E661:F661))/45</f>
        <v>0.36666666666666664</v>
      </c>
      <c r="J661">
        <v>2026</v>
      </c>
      <c r="K661" t="s">
        <v>75</v>
      </c>
      <c r="L661" t="s">
        <v>48</v>
      </c>
      <c r="M661" t="s">
        <v>146</v>
      </c>
      <c r="N661" t="s">
        <v>20</v>
      </c>
      <c r="Q661" t="s">
        <v>343</v>
      </c>
      <c r="R661" t="s">
        <v>198</v>
      </c>
      <c r="S661" t="s">
        <v>325</v>
      </c>
      <c r="T661" t="s">
        <v>44</v>
      </c>
    </row>
    <row r="662" spans="1:20" hidden="1" x14ac:dyDescent="0.2">
      <c r="A662" t="s">
        <v>324</v>
      </c>
      <c r="B662" t="s">
        <v>54</v>
      </c>
      <c r="C662" t="s">
        <v>74</v>
      </c>
      <c r="D662" s="21">
        <v>46195</v>
      </c>
      <c r="E662">
        <v>15</v>
      </c>
      <c r="F662">
        <v>18</v>
      </c>
      <c r="G662" s="28">
        <f>IF(ISNUMBER(H662),AVERAGE(H662:I662),AVERAGE(E662:F662))/45</f>
        <v>0.36666666666666664</v>
      </c>
      <c r="J662">
        <v>2026</v>
      </c>
      <c r="K662" t="s">
        <v>60</v>
      </c>
      <c r="L662" t="s">
        <v>48</v>
      </c>
      <c r="M662" t="s">
        <v>146</v>
      </c>
      <c r="N662" t="s">
        <v>20</v>
      </c>
      <c r="Q662" t="s">
        <v>343</v>
      </c>
      <c r="R662" t="s">
        <v>198</v>
      </c>
      <c r="S662" t="s">
        <v>325</v>
      </c>
      <c r="T662" t="s">
        <v>44</v>
      </c>
    </row>
    <row r="663" spans="1:20" hidden="1" x14ac:dyDescent="0.2">
      <c r="A663" t="s">
        <v>324</v>
      </c>
      <c r="B663" t="s">
        <v>18</v>
      </c>
      <c r="C663" t="s">
        <v>216</v>
      </c>
      <c r="D663" s="21">
        <v>46196</v>
      </c>
      <c r="E663">
        <v>140</v>
      </c>
      <c r="F663">
        <v>154</v>
      </c>
      <c r="G663" s="28">
        <f>IF(ISNUMBER(H663),AVERAGE(H663:I663),AVERAGE(E663:F663))/700</f>
        <v>0.20499999999999999</v>
      </c>
      <c r="H663">
        <v>140</v>
      </c>
      <c r="I663">
        <v>147</v>
      </c>
      <c r="J663">
        <v>2026</v>
      </c>
      <c r="K663" t="s">
        <v>217</v>
      </c>
      <c r="L663" t="s">
        <v>355</v>
      </c>
      <c r="M663" t="s">
        <v>146</v>
      </c>
      <c r="N663" t="s">
        <v>20</v>
      </c>
      <c r="O663" t="s">
        <v>356</v>
      </c>
      <c r="P663" t="s">
        <v>354</v>
      </c>
      <c r="Q663" t="s">
        <v>357</v>
      </c>
      <c r="R663" t="s">
        <v>198</v>
      </c>
      <c r="S663" t="s">
        <v>325</v>
      </c>
      <c r="T663" t="s">
        <v>44</v>
      </c>
    </row>
    <row r="664" spans="1:20" x14ac:dyDescent="0.2">
      <c r="A664" t="s">
        <v>324</v>
      </c>
      <c r="B664" t="s">
        <v>18</v>
      </c>
      <c r="C664" t="s">
        <v>19</v>
      </c>
      <c r="D664" s="21">
        <v>46196</v>
      </c>
      <c r="E664">
        <v>161</v>
      </c>
      <c r="F664">
        <v>175</v>
      </c>
      <c r="G664" s="28">
        <f>IF(ISNUMBER(H664),AVERAGE(H664:I664),AVERAGE(E664:F664))/700</f>
        <v>0.23499999999999999</v>
      </c>
      <c r="H664">
        <v>161</v>
      </c>
      <c r="I664">
        <v>168</v>
      </c>
      <c r="J664">
        <v>2026</v>
      </c>
      <c r="K664" t="s">
        <v>68</v>
      </c>
      <c r="L664" t="s">
        <v>355</v>
      </c>
      <c r="M664" t="s">
        <v>146</v>
      </c>
      <c r="N664" t="s">
        <v>20</v>
      </c>
      <c r="O664" t="s">
        <v>356</v>
      </c>
      <c r="P664" t="s">
        <v>346</v>
      </c>
      <c r="Q664" t="s">
        <v>357</v>
      </c>
      <c r="R664" t="s">
        <v>198</v>
      </c>
      <c r="S664" t="s">
        <v>325</v>
      </c>
      <c r="T664" t="s">
        <v>44</v>
      </c>
    </row>
    <row r="665" spans="1:20" x14ac:dyDescent="0.2">
      <c r="A665" t="s">
        <v>324</v>
      </c>
      <c r="B665" t="s">
        <v>18</v>
      </c>
      <c r="C665" t="s">
        <v>19</v>
      </c>
      <c r="D665" s="21">
        <v>46196</v>
      </c>
      <c r="E665">
        <v>161</v>
      </c>
      <c r="F665">
        <v>175</v>
      </c>
      <c r="G665" s="28">
        <f>IF(ISNUMBER(H665),AVERAGE(H665:I665),AVERAGE(E665:F665))/700</f>
        <v>0.23499999999999999</v>
      </c>
      <c r="H665">
        <v>161</v>
      </c>
      <c r="I665">
        <v>168</v>
      </c>
      <c r="J665">
        <v>2026</v>
      </c>
      <c r="K665" t="s">
        <v>67</v>
      </c>
      <c r="L665" t="s">
        <v>355</v>
      </c>
      <c r="M665" t="s">
        <v>146</v>
      </c>
      <c r="N665" t="s">
        <v>20</v>
      </c>
      <c r="O665" t="s">
        <v>356</v>
      </c>
      <c r="P665" t="s">
        <v>346</v>
      </c>
      <c r="Q665" t="s">
        <v>357</v>
      </c>
      <c r="R665" t="s">
        <v>198</v>
      </c>
      <c r="S665" t="s">
        <v>325</v>
      </c>
      <c r="T665" t="s">
        <v>44</v>
      </c>
    </row>
    <row r="666" spans="1:20" x14ac:dyDescent="0.2">
      <c r="A666" t="s">
        <v>324</v>
      </c>
      <c r="B666" t="s">
        <v>18</v>
      </c>
      <c r="C666" t="s">
        <v>19</v>
      </c>
      <c r="D666" s="21">
        <v>46196</v>
      </c>
      <c r="E666">
        <v>161</v>
      </c>
      <c r="F666">
        <v>175</v>
      </c>
      <c r="G666" s="28">
        <f>IF(ISNUMBER(H666),AVERAGE(H666:I666),AVERAGE(E666:F666))/700</f>
        <v>0.23499999999999999</v>
      </c>
      <c r="H666">
        <v>161</v>
      </c>
      <c r="I666">
        <v>168</v>
      </c>
      <c r="J666">
        <v>2026</v>
      </c>
      <c r="K666" t="s">
        <v>64</v>
      </c>
      <c r="L666" t="s">
        <v>355</v>
      </c>
      <c r="M666" t="s">
        <v>146</v>
      </c>
      <c r="N666" t="s">
        <v>20</v>
      </c>
      <c r="O666" t="s">
        <v>356</v>
      </c>
      <c r="P666" t="s">
        <v>346</v>
      </c>
      <c r="Q666" t="s">
        <v>357</v>
      </c>
      <c r="R666" t="s">
        <v>198</v>
      </c>
      <c r="S666" t="s">
        <v>325</v>
      </c>
      <c r="T666" t="s">
        <v>44</v>
      </c>
    </row>
    <row r="667" spans="1:20" hidden="1" x14ac:dyDescent="0.2">
      <c r="A667" t="s">
        <v>324</v>
      </c>
      <c r="B667" t="s">
        <v>18</v>
      </c>
      <c r="C667" t="s">
        <v>227</v>
      </c>
      <c r="D667" s="21">
        <v>46196</v>
      </c>
      <c r="E667">
        <v>210</v>
      </c>
      <c r="F667">
        <v>224</v>
      </c>
      <c r="G667" s="28">
        <f>IF(ISNUMBER(H667),AVERAGE(H667:I667),AVERAGE(E667:F667))/700</f>
        <v>0.31</v>
      </c>
      <c r="J667">
        <v>2026</v>
      </c>
      <c r="K667" t="s">
        <v>64</v>
      </c>
      <c r="L667" t="s">
        <v>355</v>
      </c>
      <c r="M667" t="s">
        <v>146</v>
      </c>
      <c r="N667" t="s">
        <v>20</v>
      </c>
      <c r="O667" t="s">
        <v>356</v>
      </c>
      <c r="P667" t="s">
        <v>77</v>
      </c>
      <c r="Q667" t="s">
        <v>357</v>
      </c>
      <c r="R667" t="s">
        <v>198</v>
      </c>
      <c r="S667" t="s">
        <v>325</v>
      </c>
      <c r="T667" t="s">
        <v>44</v>
      </c>
    </row>
    <row r="668" spans="1:20" hidden="1" x14ac:dyDescent="0.2">
      <c r="A668" t="s">
        <v>324</v>
      </c>
      <c r="B668" t="s">
        <v>54</v>
      </c>
      <c r="C668" t="s">
        <v>74</v>
      </c>
      <c r="D668" s="21">
        <v>46196</v>
      </c>
      <c r="E668">
        <v>15</v>
      </c>
      <c r="F668">
        <v>18</v>
      </c>
      <c r="G668" s="28">
        <f>IF(ISNUMBER(H668),AVERAGE(H668:I668),AVERAGE(E668:F668))/45</f>
        <v>0.36666666666666664</v>
      </c>
      <c r="J668">
        <v>2026</v>
      </c>
      <c r="K668" t="s">
        <v>75</v>
      </c>
      <c r="L668" t="s">
        <v>355</v>
      </c>
      <c r="M668" t="s">
        <v>146</v>
      </c>
      <c r="N668" t="s">
        <v>20</v>
      </c>
      <c r="O668" t="s">
        <v>356</v>
      </c>
      <c r="Q668" t="s">
        <v>357</v>
      </c>
      <c r="R668" t="s">
        <v>198</v>
      </c>
      <c r="S668" t="s">
        <v>325</v>
      </c>
      <c r="T668" t="s">
        <v>44</v>
      </c>
    </row>
    <row r="669" spans="1:20" hidden="1" x14ac:dyDescent="0.2">
      <c r="A669" t="s">
        <v>324</v>
      </c>
      <c r="B669" t="s">
        <v>54</v>
      </c>
      <c r="C669" t="s">
        <v>74</v>
      </c>
      <c r="D669" s="21">
        <v>46196</v>
      </c>
      <c r="E669">
        <v>15</v>
      </c>
      <c r="F669">
        <v>18</v>
      </c>
      <c r="G669" s="28">
        <f>IF(ISNUMBER(H669),AVERAGE(H669:I669),AVERAGE(E669:F669))/45</f>
        <v>0.36666666666666664</v>
      </c>
      <c r="J669">
        <v>2026</v>
      </c>
      <c r="K669" t="s">
        <v>76</v>
      </c>
      <c r="L669" t="s">
        <v>355</v>
      </c>
      <c r="M669" t="s">
        <v>146</v>
      </c>
      <c r="N669" t="s">
        <v>20</v>
      </c>
      <c r="O669" t="s">
        <v>356</v>
      </c>
      <c r="Q669" t="s">
        <v>357</v>
      </c>
      <c r="R669" t="s">
        <v>198</v>
      </c>
      <c r="S669" t="s">
        <v>325</v>
      </c>
      <c r="T669" t="s">
        <v>44</v>
      </c>
    </row>
    <row r="670" spans="1:20" hidden="1" x14ac:dyDescent="0.2">
      <c r="A670" t="s">
        <v>324</v>
      </c>
      <c r="B670" t="s">
        <v>54</v>
      </c>
      <c r="C670" t="s">
        <v>74</v>
      </c>
      <c r="D670" s="21">
        <v>46196</v>
      </c>
      <c r="E670">
        <v>15</v>
      </c>
      <c r="F670">
        <v>18</v>
      </c>
      <c r="G670" s="28">
        <f>IF(ISNUMBER(H670),AVERAGE(H670:I670),AVERAGE(E670:F670))/45</f>
        <v>0.36666666666666664</v>
      </c>
      <c r="J670">
        <v>2026</v>
      </c>
      <c r="K670" t="s">
        <v>60</v>
      </c>
      <c r="L670" t="s">
        <v>355</v>
      </c>
      <c r="M670" t="s">
        <v>146</v>
      </c>
      <c r="N670" t="s">
        <v>20</v>
      </c>
      <c r="O670" t="s">
        <v>356</v>
      </c>
      <c r="Q670" t="s">
        <v>357</v>
      </c>
      <c r="R670" t="s">
        <v>198</v>
      </c>
      <c r="S670" t="s">
        <v>325</v>
      </c>
      <c r="T670" t="s">
        <v>44</v>
      </c>
    </row>
    <row r="671" spans="1:20" hidden="1" x14ac:dyDescent="0.2">
      <c r="A671" t="s">
        <v>324</v>
      </c>
      <c r="B671" t="s">
        <v>18</v>
      </c>
      <c r="C671" t="s">
        <v>216</v>
      </c>
      <c r="D671" s="21">
        <v>46197</v>
      </c>
      <c r="E671">
        <v>140</v>
      </c>
      <c r="F671">
        <v>154</v>
      </c>
      <c r="G671" s="28">
        <f>IF(ISNUMBER(H671),AVERAGE(H671:I671),AVERAGE(E671:F671))/700</f>
        <v>0.20499999999999999</v>
      </c>
      <c r="H671">
        <v>140</v>
      </c>
      <c r="I671">
        <v>147</v>
      </c>
      <c r="J671">
        <v>2026</v>
      </c>
      <c r="K671" t="s">
        <v>217</v>
      </c>
      <c r="L671" t="s">
        <v>355</v>
      </c>
      <c r="M671" t="s">
        <v>137</v>
      </c>
      <c r="N671" t="s">
        <v>20</v>
      </c>
      <c r="O671" t="s">
        <v>358</v>
      </c>
      <c r="P671" t="s">
        <v>354</v>
      </c>
      <c r="Q671" t="s">
        <v>359</v>
      </c>
      <c r="R671" t="s">
        <v>198</v>
      </c>
      <c r="S671" t="s">
        <v>325</v>
      </c>
      <c r="T671" t="s">
        <v>44</v>
      </c>
    </row>
    <row r="672" spans="1:20" x14ac:dyDescent="0.2">
      <c r="A672" t="s">
        <v>324</v>
      </c>
      <c r="B672" t="s">
        <v>18</v>
      </c>
      <c r="C672" t="s">
        <v>19</v>
      </c>
      <c r="D672" s="21">
        <v>46197</v>
      </c>
      <c r="E672">
        <v>161</v>
      </c>
      <c r="F672">
        <v>175</v>
      </c>
      <c r="G672" s="28">
        <f>IF(ISNUMBER(H672),AVERAGE(H672:I672),AVERAGE(E672:F672))/700</f>
        <v>0.23499999999999999</v>
      </c>
      <c r="H672">
        <v>161</v>
      </c>
      <c r="I672">
        <v>168</v>
      </c>
      <c r="J672">
        <v>2026</v>
      </c>
      <c r="K672" t="s">
        <v>67</v>
      </c>
      <c r="L672" t="s">
        <v>355</v>
      </c>
      <c r="M672" t="s">
        <v>137</v>
      </c>
      <c r="N672" t="s">
        <v>20</v>
      </c>
      <c r="O672" t="s">
        <v>358</v>
      </c>
      <c r="P672" t="s">
        <v>346</v>
      </c>
      <c r="Q672" t="s">
        <v>359</v>
      </c>
      <c r="R672" t="s">
        <v>198</v>
      </c>
      <c r="S672" t="s">
        <v>325</v>
      </c>
      <c r="T672" t="s">
        <v>44</v>
      </c>
    </row>
    <row r="673" spans="1:20" x14ac:dyDescent="0.2">
      <c r="A673" t="s">
        <v>324</v>
      </c>
      <c r="B673" t="s">
        <v>18</v>
      </c>
      <c r="C673" t="s">
        <v>19</v>
      </c>
      <c r="D673" s="21">
        <v>46197</v>
      </c>
      <c r="E673">
        <v>161</v>
      </c>
      <c r="F673">
        <v>175</v>
      </c>
      <c r="G673" s="28">
        <f>IF(ISNUMBER(H673),AVERAGE(H673:I673),AVERAGE(E673:F673))/700</f>
        <v>0.23499999999999999</v>
      </c>
      <c r="H673">
        <v>161</v>
      </c>
      <c r="I673">
        <v>168</v>
      </c>
      <c r="J673">
        <v>2026</v>
      </c>
      <c r="K673" t="s">
        <v>68</v>
      </c>
      <c r="L673" t="s">
        <v>355</v>
      </c>
      <c r="M673" t="s">
        <v>137</v>
      </c>
      <c r="N673" t="s">
        <v>20</v>
      </c>
      <c r="O673" t="s">
        <v>358</v>
      </c>
      <c r="P673" t="s">
        <v>346</v>
      </c>
      <c r="Q673" t="s">
        <v>359</v>
      </c>
      <c r="R673" t="s">
        <v>198</v>
      </c>
      <c r="S673" t="s">
        <v>325</v>
      </c>
      <c r="T673" t="s">
        <v>44</v>
      </c>
    </row>
    <row r="674" spans="1:20" x14ac:dyDescent="0.2">
      <c r="A674" t="s">
        <v>324</v>
      </c>
      <c r="B674" t="s">
        <v>18</v>
      </c>
      <c r="C674" t="s">
        <v>19</v>
      </c>
      <c r="D674" s="21">
        <v>46197</v>
      </c>
      <c r="E674">
        <v>161</v>
      </c>
      <c r="F674">
        <v>175</v>
      </c>
      <c r="G674" s="28">
        <f>IF(ISNUMBER(H674),AVERAGE(H674:I674),AVERAGE(E674:F674))/700</f>
        <v>0.23499999999999999</v>
      </c>
      <c r="H674">
        <v>161</v>
      </c>
      <c r="I674">
        <v>168</v>
      </c>
      <c r="J674">
        <v>2026</v>
      </c>
      <c r="K674" t="s">
        <v>64</v>
      </c>
      <c r="L674" t="s">
        <v>355</v>
      </c>
      <c r="M674" t="s">
        <v>137</v>
      </c>
      <c r="N674" t="s">
        <v>20</v>
      </c>
      <c r="O674" t="s">
        <v>358</v>
      </c>
      <c r="P674" t="s">
        <v>346</v>
      </c>
      <c r="Q674" t="s">
        <v>359</v>
      </c>
      <c r="R674" t="s">
        <v>198</v>
      </c>
      <c r="S674" t="s">
        <v>325</v>
      </c>
      <c r="T674" t="s">
        <v>44</v>
      </c>
    </row>
    <row r="675" spans="1:20" hidden="1" x14ac:dyDescent="0.2">
      <c r="A675" t="s">
        <v>324</v>
      </c>
      <c r="B675" t="s">
        <v>18</v>
      </c>
      <c r="C675" t="s">
        <v>227</v>
      </c>
      <c r="D675" s="21">
        <v>46197</v>
      </c>
      <c r="E675">
        <v>224</v>
      </c>
      <c r="F675">
        <v>230</v>
      </c>
      <c r="G675" s="28">
        <f>IF(ISNUMBER(H675),AVERAGE(H675:I675),AVERAGE(E675:F675))/700</f>
        <v>0.32428571428571429</v>
      </c>
      <c r="J675">
        <v>2026</v>
      </c>
      <c r="K675" t="s">
        <v>64</v>
      </c>
      <c r="L675" t="s">
        <v>355</v>
      </c>
      <c r="M675" t="s">
        <v>137</v>
      </c>
      <c r="N675" t="s">
        <v>20</v>
      </c>
      <c r="O675" t="s">
        <v>358</v>
      </c>
      <c r="P675" t="s">
        <v>77</v>
      </c>
      <c r="Q675" t="s">
        <v>359</v>
      </c>
      <c r="R675" t="s">
        <v>198</v>
      </c>
      <c r="S675" t="s">
        <v>325</v>
      </c>
      <c r="T675" t="s">
        <v>44</v>
      </c>
    </row>
    <row r="676" spans="1:20" hidden="1" x14ac:dyDescent="0.2">
      <c r="A676" t="s">
        <v>324</v>
      </c>
      <c r="B676" t="s">
        <v>54</v>
      </c>
      <c r="C676" t="s">
        <v>74</v>
      </c>
      <c r="D676" s="21">
        <v>46197</v>
      </c>
      <c r="E676">
        <v>15</v>
      </c>
      <c r="F676">
        <v>18</v>
      </c>
      <c r="G676" s="28">
        <f>IF(ISNUMBER(H676),AVERAGE(H676:I676),AVERAGE(E676:F676))/45</f>
        <v>0.36666666666666664</v>
      </c>
      <c r="J676">
        <v>2026</v>
      </c>
      <c r="K676" t="s">
        <v>75</v>
      </c>
      <c r="L676" t="s">
        <v>355</v>
      </c>
      <c r="M676" t="s">
        <v>137</v>
      </c>
      <c r="N676" t="s">
        <v>20</v>
      </c>
      <c r="O676" t="s">
        <v>358</v>
      </c>
      <c r="Q676" t="s">
        <v>359</v>
      </c>
      <c r="R676" t="s">
        <v>198</v>
      </c>
      <c r="S676" t="s">
        <v>325</v>
      </c>
      <c r="T676" t="s">
        <v>44</v>
      </c>
    </row>
    <row r="677" spans="1:20" hidden="1" x14ac:dyDescent="0.2">
      <c r="A677" t="s">
        <v>324</v>
      </c>
      <c r="B677" t="s">
        <v>54</v>
      </c>
      <c r="C677" t="s">
        <v>74</v>
      </c>
      <c r="D677" s="21">
        <v>46197</v>
      </c>
      <c r="E677">
        <v>15</v>
      </c>
      <c r="F677">
        <v>18</v>
      </c>
      <c r="G677" s="28">
        <f>IF(ISNUMBER(H677),AVERAGE(H677:I677),AVERAGE(E677:F677))/45</f>
        <v>0.36666666666666664</v>
      </c>
      <c r="J677">
        <v>2026</v>
      </c>
      <c r="K677" t="s">
        <v>60</v>
      </c>
      <c r="L677" t="s">
        <v>355</v>
      </c>
      <c r="M677" t="s">
        <v>137</v>
      </c>
      <c r="N677" t="s">
        <v>20</v>
      </c>
      <c r="O677" t="s">
        <v>358</v>
      </c>
      <c r="Q677" t="s">
        <v>359</v>
      </c>
      <c r="R677" t="s">
        <v>198</v>
      </c>
      <c r="S677" t="s">
        <v>325</v>
      </c>
      <c r="T677" t="s">
        <v>44</v>
      </c>
    </row>
    <row r="678" spans="1:20" hidden="1" x14ac:dyDescent="0.2">
      <c r="A678" t="s">
        <v>324</v>
      </c>
      <c r="B678" t="s">
        <v>54</v>
      </c>
      <c r="C678" t="s">
        <v>74</v>
      </c>
      <c r="D678" s="21">
        <v>46197</v>
      </c>
      <c r="E678">
        <v>15</v>
      </c>
      <c r="F678">
        <v>18</v>
      </c>
      <c r="G678" s="28">
        <f>IF(ISNUMBER(H678),AVERAGE(H678:I678),AVERAGE(E678:F678))/45</f>
        <v>0.36666666666666664</v>
      </c>
      <c r="J678">
        <v>2026</v>
      </c>
      <c r="K678" t="s">
        <v>76</v>
      </c>
      <c r="L678" t="s">
        <v>355</v>
      </c>
      <c r="M678" t="s">
        <v>137</v>
      </c>
      <c r="N678" t="s">
        <v>20</v>
      </c>
      <c r="O678" t="s">
        <v>358</v>
      </c>
      <c r="Q678" t="s">
        <v>359</v>
      </c>
      <c r="R678" t="s">
        <v>198</v>
      </c>
      <c r="S678" t="s">
        <v>325</v>
      </c>
      <c r="T678" t="s">
        <v>44</v>
      </c>
    </row>
    <row r="679" spans="1:20" hidden="1" x14ac:dyDescent="0.2">
      <c r="A679" t="s">
        <v>324</v>
      </c>
      <c r="B679" t="s">
        <v>18</v>
      </c>
      <c r="C679" t="s">
        <v>216</v>
      </c>
      <c r="D679" s="21">
        <v>46198</v>
      </c>
      <c r="E679">
        <v>140</v>
      </c>
      <c r="F679">
        <v>154</v>
      </c>
      <c r="G679" s="28">
        <f>IF(ISNUMBER(H679),AVERAGE(H679:I679),AVERAGE(E679:F679))/700</f>
        <v>0.20499999999999999</v>
      </c>
      <c r="H679">
        <v>140</v>
      </c>
      <c r="I679">
        <v>147</v>
      </c>
      <c r="J679">
        <v>2026</v>
      </c>
      <c r="K679" t="s">
        <v>217</v>
      </c>
      <c r="L679" t="s">
        <v>355</v>
      </c>
      <c r="M679" t="s">
        <v>146</v>
      </c>
      <c r="N679" t="s">
        <v>20</v>
      </c>
      <c r="O679" t="s">
        <v>42</v>
      </c>
      <c r="P679" t="s">
        <v>354</v>
      </c>
      <c r="Q679" t="s">
        <v>359</v>
      </c>
      <c r="R679" t="s">
        <v>198</v>
      </c>
      <c r="S679" t="s">
        <v>325</v>
      </c>
      <c r="T679" t="s">
        <v>44</v>
      </c>
    </row>
    <row r="680" spans="1:20" x14ac:dyDescent="0.2">
      <c r="A680" t="s">
        <v>324</v>
      </c>
      <c r="B680" t="s">
        <v>18</v>
      </c>
      <c r="C680" t="s">
        <v>19</v>
      </c>
      <c r="D680" s="21">
        <v>46198</v>
      </c>
      <c r="E680">
        <v>161</v>
      </c>
      <c r="F680">
        <v>175</v>
      </c>
      <c r="G680" s="28">
        <f>IF(ISNUMBER(H680),AVERAGE(H680:I680),AVERAGE(E680:F680))/700</f>
        <v>0.23499999999999999</v>
      </c>
      <c r="H680">
        <v>161</v>
      </c>
      <c r="I680">
        <v>168</v>
      </c>
      <c r="J680">
        <v>2026</v>
      </c>
      <c r="K680" t="s">
        <v>67</v>
      </c>
      <c r="L680" t="s">
        <v>355</v>
      </c>
      <c r="M680" t="s">
        <v>146</v>
      </c>
      <c r="N680" t="s">
        <v>20</v>
      </c>
      <c r="O680" t="s">
        <v>42</v>
      </c>
      <c r="P680" t="s">
        <v>346</v>
      </c>
      <c r="Q680" t="s">
        <v>359</v>
      </c>
      <c r="R680" t="s">
        <v>198</v>
      </c>
      <c r="S680" t="s">
        <v>325</v>
      </c>
      <c r="T680" t="s">
        <v>44</v>
      </c>
    </row>
    <row r="681" spans="1:20" x14ac:dyDescent="0.2">
      <c r="A681" t="s">
        <v>324</v>
      </c>
      <c r="B681" t="s">
        <v>18</v>
      </c>
      <c r="C681" t="s">
        <v>19</v>
      </c>
      <c r="D681" s="21">
        <v>46198</v>
      </c>
      <c r="E681">
        <v>161</v>
      </c>
      <c r="F681">
        <v>175</v>
      </c>
      <c r="G681" s="28">
        <f>IF(ISNUMBER(H681),AVERAGE(H681:I681),AVERAGE(E681:F681))/700</f>
        <v>0.23499999999999999</v>
      </c>
      <c r="H681">
        <v>161</v>
      </c>
      <c r="I681">
        <v>168</v>
      </c>
      <c r="J681">
        <v>2026</v>
      </c>
      <c r="K681" t="s">
        <v>68</v>
      </c>
      <c r="L681" t="s">
        <v>355</v>
      </c>
      <c r="M681" t="s">
        <v>146</v>
      </c>
      <c r="N681" t="s">
        <v>20</v>
      </c>
      <c r="O681" t="s">
        <v>42</v>
      </c>
      <c r="P681" t="s">
        <v>346</v>
      </c>
      <c r="Q681" t="s">
        <v>359</v>
      </c>
      <c r="R681" t="s">
        <v>198</v>
      </c>
      <c r="S681" t="s">
        <v>325</v>
      </c>
      <c r="T681" t="s">
        <v>44</v>
      </c>
    </row>
    <row r="682" spans="1:20" x14ac:dyDescent="0.2">
      <c r="A682" t="s">
        <v>324</v>
      </c>
      <c r="B682" t="s">
        <v>18</v>
      </c>
      <c r="C682" t="s">
        <v>19</v>
      </c>
      <c r="D682" s="21">
        <v>46198</v>
      </c>
      <c r="E682">
        <v>161</v>
      </c>
      <c r="F682">
        <v>175</v>
      </c>
      <c r="G682" s="28">
        <f>IF(ISNUMBER(H682),AVERAGE(H682:I682),AVERAGE(E682:F682))/700</f>
        <v>0.23499999999999999</v>
      </c>
      <c r="H682">
        <v>161</v>
      </c>
      <c r="I682">
        <v>168</v>
      </c>
      <c r="J682">
        <v>2026</v>
      </c>
      <c r="K682" t="s">
        <v>64</v>
      </c>
      <c r="L682" t="s">
        <v>355</v>
      </c>
      <c r="M682" t="s">
        <v>146</v>
      </c>
      <c r="N682" t="s">
        <v>20</v>
      </c>
      <c r="O682" t="s">
        <v>42</v>
      </c>
      <c r="P682" t="s">
        <v>346</v>
      </c>
      <c r="Q682" t="s">
        <v>359</v>
      </c>
      <c r="R682" t="s">
        <v>198</v>
      </c>
      <c r="S682" t="s">
        <v>325</v>
      </c>
      <c r="T682" t="s">
        <v>44</v>
      </c>
    </row>
    <row r="683" spans="1:20" hidden="1" x14ac:dyDescent="0.2">
      <c r="A683" t="s">
        <v>324</v>
      </c>
      <c r="B683" t="s">
        <v>18</v>
      </c>
      <c r="C683" t="s">
        <v>227</v>
      </c>
      <c r="D683" s="21">
        <v>46198</v>
      </c>
      <c r="E683">
        <v>224</v>
      </c>
      <c r="F683">
        <v>230</v>
      </c>
      <c r="G683" s="28">
        <f>IF(ISNUMBER(H683),AVERAGE(H683:I683),AVERAGE(E683:F683))/700</f>
        <v>0.32428571428571429</v>
      </c>
      <c r="J683">
        <v>2026</v>
      </c>
      <c r="K683" t="s">
        <v>64</v>
      </c>
      <c r="L683" t="s">
        <v>355</v>
      </c>
      <c r="M683" t="s">
        <v>146</v>
      </c>
      <c r="N683" t="s">
        <v>20</v>
      </c>
      <c r="O683" t="s">
        <v>42</v>
      </c>
      <c r="P683" t="s">
        <v>77</v>
      </c>
      <c r="Q683" t="s">
        <v>359</v>
      </c>
      <c r="R683" t="s">
        <v>198</v>
      </c>
      <c r="S683" t="s">
        <v>325</v>
      </c>
      <c r="T683" t="s">
        <v>44</v>
      </c>
    </row>
    <row r="684" spans="1:20" hidden="1" x14ac:dyDescent="0.2">
      <c r="A684" t="s">
        <v>324</v>
      </c>
      <c r="B684" t="s">
        <v>54</v>
      </c>
      <c r="C684" t="s">
        <v>74</v>
      </c>
      <c r="D684" s="21">
        <v>46198</v>
      </c>
      <c r="E684">
        <v>15</v>
      </c>
      <c r="F684">
        <v>18</v>
      </c>
      <c r="G684" s="28">
        <f>IF(ISNUMBER(H684),AVERAGE(H684:I684),AVERAGE(E684:F684))/45</f>
        <v>0.36666666666666664</v>
      </c>
      <c r="J684">
        <v>2026</v>
      </c>
      <c r="K684" t="s">
        <v>76</v>
      </c>
      <c r="L684" t="s">
        <v>355</v>
      </c>
      <c r="M684" t="s">
        <v>146</v>
      </c>
      <c r="N684" t="s">
        <v>20</v>
      </c>
      <c r="O684" t="s">
        <v>42</v>
      </c>
      <c r="Q684" t="s">
        <v>359</v>
      </c>
      <c r="R684" t="s">
        <v>198</v>
      </c>
      <c r="S684" t="s">
        <v>325</v>
      </c>
      <c r="T684" t="s">
        <v>44</v>
      </c>
    </row>
    <row r="685" spans="1:20" hidden="1" x14ac:dyDescent="0.2">
      <c r="A685" t="s">
        <v>324</v>
      </c>
      <c r="B685" t="s">
        <v>54</v>
      </c>
      <c r="C685" t="s">
        <v>74</v>
      </c>
      <c r="D685" s="21">
        <v>46198</v>
      </c>
      <c r="E685">
        <v>15</v>
      </c>
      <c r="F685">
        <v>18</v>
      </c>
      <c r="G685" s="28">
        <f>IF(ISNUMBER(H685),AVERAGE(H685:I685),AVERAGE(E685:F685))/45</f>
        <v>0.36666666666666664</v>
      </c>
      <c r="J685">
        <v>2026</v>
      </c>
      <c r="K685" t="s">
        <v>75</v>
      </c>
      <c r="L685" t="s">
        <v>355</v>
      </c>
      <c r="M685" t="s">
        <v>146</v>
      </c>
      <c r="N685" t="s">
        <v>20</v>
      </c>
      <c r="O685" t="s">
        <v>42</v>
      </c>
      <c r="Q685" t="s">
        <v>359</v>
      </c>
      <c r="R685" t="s">
        <v>198</v>
      </c>
      <c r="S685" t="s">
        <v>325</v>
      </c>
      <c r="T685" t="s">
        <v>44</v>
      </c>
    </row>
    <row r="686" spans="1:20" hidden="1" x14ac:dyDescent="0.2">
      <c r="A686" t="s">
        <v>324</v>
      </c>
      <c r="B686" t="s">
        <v>54</v>
      </c>
      <c r="C686" t="s">
        <v>74</v>
      </c>
      <c r="D686" s="21">
        <v>46198</v>
      </c>
      <c r="E686">
        <v>15</v>
      </c>
      <c r="F686">
        <v>18</v>
      </c>
      <c r="G686" s="28">
        <f>IF(ISNUMBER(H686),AVERAGE(H686:I686),AVERAGE(E686:F686))/45</f>
        <v>0.36666666666666664</v>
      </c>
      <c r="J686">
        <v>2026</v>
      </c>
      <c r="K686" t="s">
        <v>60</v>
      </c>
      <c r="L686" t="s">
        <v>355</v>
      </c>
      <c r="M686" t="s">
        <v>146</v>
      </c>
      <c r="N686" t="s">
        <v>20</v>
      </c>
      <c r="O686" t="s">
        <v>42</v>
      </c>
      <c r="Q686" t="s">
        <v>359</v>
      </c>
      <c r="R686" t="s">
        <v>198</v>
      </c>
      <c r="S686" t="s">
        <v>325</v>
      </c>
      <c r="T686" t="s">
        <v>44</v>
      </c>
    </row>
    <row r="687" spans="1:20" hidden="1" x14ac:dyDescent="0.2">
      <c r="A687" t="s">
        <v>324</v>
      </c>
      <c r="B687" t="s">
        <v>18</v>
      </c>
      <c r="C687" t="s">
        <v>216</v>
      </c>
      <c r="D687" s="21">
        <v>46199</v>
      </c>
      <c r="E687">
        <v>140</v>
      </c>
      <c r="F687">
        <v>154</v>
      </c>
      <c r="G687" s="28">
        <f>IF(ISNUMBER(H687),AVERAGE(H687:I687),AVERAGE(E687:F687))/700</f>
        <v>0.20499999999999999</v>
      </c>
      <c r="H687">
        <v>140</v>
      </c>
      <c r="I687">
        <v>147</v>
      </c>
      <c r="J687">
        <v>2026</v>
      </c>
      <c r="K687" t="s">
        <v>217</v>
      </c>
      <c r="L687" t="s">
        <v>355</v>
      </c>
      <c r="M687" t="s">
        <v>146</v>
      </c>
      <c r="N687" t="s">
        <v>20</v>
      </c>
      <c r="O687" t="s">
        <v>42</v>
      </c>
      <c r="P687" t="s">
        <v>354</v>
      </c>
      <c r="Q687" t="s">
        <v>360</v>
      </c>
      <c r="R687" t="s">
        <v>198</v>
      </c>
      <c r="S687" t="s">
        <v>325</v>
      </c>
      <c r="T687" t="s">
        <v>44</v>
      </c>
    </row>
    <row r="688" spans="1:20" x14ac:dyDescent="0.2">
      <c r="A688" t="s">
        <v>324</v>
      </c>
      <c r="B688" t="s">
        <v>18</v>
      </c>
      <c r="C688" t="s">
        <v>19</v>
      </c>
      <c r="D688" s="21">
        <v>46199</v>
      </c>
      <c r="E688">
        <v>161</v>
      </c>
      <c r="F688">
        <v>175</v>
      </c>
      <c r="G688" s="28">
        <f>IF(ISNUMBER(H688),AVERAGE(H688:I688),AVERAGE(E688:F688))/700</f>
        <v>0.23499999999999999</v>
      </c>
      <c r="H688">
        <v>161</v>
      </c>
      <c r="I688">
        <v>168</v>
      </c>
      <c r="J688">
        <v>2026</v>
      </c>
      <c r="K688" t="s">
        <v>68</v>
      </c>
      <c r="L688" t="s">
        <v>355</v>
      </c>
      <c r="M688" t="s">
        <v>146</v>
      </c>
      <c r="N688" t="s">
        <v>20</v>
      </c>
      <c r="O688" t="s">
        <v>42</v>
      </c>
      <c r="P688" t="s">
        <v>346</v>
      </c>
      <c r="Q688" t="s">
        <v>360</v>
      </c>
      <c r="R688" t="s">
        <v>198</v>
      </c>
      <c r="S688" t="s">
        <v>325</v>
      </c>
      <c r="T688" t="s">
        <v>44</v>
      </c>
    </row>
    <row r="689" spans="1:20" x14ac:dyDescent="0.2">
      <c r="A689" t="s">
        <v>324</v>
      </c>
      <c r="B689" t="s">
        <v>18</v>
      </c>
      <c r="C689" t="s">
        <v>19</v>
      </c>
      <c r="D689" s="21">
        <v>46199</v>
      </c>
      <c r="E689">
        <v>161</v>
      </c>
      <c r="F689">
        <v>175</v>
      </c>
      <c r="G689" s="28">
        <f>IF(ISNUMBER(H689),AVERAGE(H689:I689),AVERAGE(E689:F689))/700</f>
        <v>0.23499999999999999</v>
      </c>
      <c r="H689">
        <v>161</v>
      </c>
      <c r="I689">
        <v>168</v>
      </c>
      <c r="J689">
        <v>2026</v>
      </c>
      <c r="K689" t="s">
        <v>67</v>
      </c>
      <c r="L689" t="s">
        <v>355</v>
      </c>
      <c r="M689" t="s">
        <v>146</v>
      </c>
      <c r="N689" t="s">
        <v>20</v>
      </c>
      <c r="O689" t="s">
        <v>42</v>
      </c>
      <c r="P689" t="s">
        <v>346</v>
      </c>
      <c r="Q689" t="s">
        <v>360</v>
      </c>
      <c r="R689" t="s">
        <v>198</v>
      </c>
      <c r="S689" t="s">
        <v>325</v>
      </c>
      <c r="T689" t="s">
        <v>44</v>
      </c>
    </row>
    <row r="690" spans="1:20" x14ac:dyDescent="0.2">
      <c r="A690" t="s">
        <v>324</v>
      </c>
      <c r="B690" t="s">
        <v>18</v>
      </c>
      <c r="C690" t="s">
        <v>19</v>
      </c>
      <c r="D690" s="21">
        <v>46199</v>
      </c>
      <c r="E690">
        <v>161</v>
      </c>
      <c r="F690">
        <v>175</v>
      </c>
      <c r="G690" s="28">
        <f>IF(ISNUMBER(H690),AVERAGE(H690:I690),AVERAGE(E690:F690))/700</f>
        <v>0.23499999999999999</v>
      </c>
      <c r="H690">
        <v>161</v>
      </c>
      <c r="I690">
        <v>168</v>
      </c>
      <c r="J690">
        <v>2026</v>
      </c>
      <c r="K690" t="s">
        <v>64</v>
      </c>
      <c r="L690" t="s">
        <v>355</v>
      </c>
      <c r="M690" t="s">
        <v>146</v>
      </c>
      <c r="N690" t="s">
        <v>20</v>
      </c>
      <c r="O690" t="s">
        <v>42</v>
      </c>
      <c r="P690" t="s">
        <v>346</v>
      </c>
      <c r="Q690" t="s">
        <v>360</v>
      </c>
      <c r="R690" t="s">
        <v>198</v>
      </c>
      <c r="S690" t="s">
        <v>325</v>
      </c>
      <c r="T690" t="s">
        <v>44</v>
      </c>
    </row>
    <row r="691" spans="1:20" hidden="1" x14ac:dyDescent="0.2">
      <c r="A691" t="s">
        <v>324</v>
      </c>
      <c r="B691" t="s">
        <v>18</v>
      </c>
      <c r="C691" t="s">
        <v>227</v>
      </c>
      <c r="D691" s="21">
        <v>46199</v>
      </c>
      <c r="E691">
        <v>224</v>
      </c>
      <c r="F691">
        <v>230</v>
      </c>
      <c r="G691" s="28">
        <f>IF(ISNUMBER(H691),AVERAGE(H691:I691),AVERAGE(E691:F691))/700</f>
        <v>0.32428571428571429</v>
      </c>
      <c r="J691">
        <v>2026</v>
      </c>
      <c r="K691" t="s">
        <v>64</v>
      </c>
      <c r="L691" t="s">
        <v>355</v>
      </c>
      <c r="M691" t="s">
        <v>146</v>
      </c>
      <c r="N691" t="s">
        <v>20</v>
      </c>
      <c r="O691" t="s">
        <v>42</v>
      </c>
      <c r="P691" t="s">
        <v>77</v>
      </c>
      <c r="Q691" t="s">
        <v>360</v>
      </c>
      <c r="R691" t="s">
        <v>198</v>
      </c>
      <c r="S691" t="s">
        <v>325</v>
      </c>
      <c r="T691" t="s">
        <v>44</v>
      </c>
    </row>
    <row r="692" spans="1:20" hidden="1" x14ac:dyDescent="0.2">
      <c r="A692" t="s">
        <v>324</v>
      </c>
      <c r="B692" t="s">
        <v>54</v>
      </c>
      <c r="C692" t="s">
        <v>74</v>
      </c>
      <c r="D692" s="21">
        <v>46199</v>
      </c>
      <c r="E692">
        <v>15</v>
      </c>
      <c r="F692">
        <v>17</v>
      </c>
      <c r="G692" s="28">
        <f>IF(ISNUMBER(H692),AVERAGE(H692:I692),AVERAGE(E692:F692))/45</f>
        <v>0.35555555555555557</v>
      </c>
      <c r="J692">
        <v>2026</v>
      </c>
      <c r="K692" t="s">
        <v>75</v>
      </c>
      <c r="L692" t="s">
        <v>355</v>
      </c>
      <c r="M692" t="s">
        <v>146</v>
      </c>
      <c r="N692" t="s">
        <v>20</v>
      </c>
      <c r="O692" t="s">
        <v>42</v>
      </c>
      <c r="Q692" t="s">
        <v>360</v>
      </c>
      <c r="R692" t="s">
        <v>198</v>
      </c>
      <c r="S692" t="s">
        <v>325</v>
      </c>
      <c r="T692" t="s">
        <v>44</v>
      </c>
    </row>
    <row r="693" spans="1:20" hidden="1" x14ac:dyDescent="0.2">
      <c r="A693" t="s">
        <v>324</v>
      </c>
      <c r="B693" t="s">
        <v>54</v>
      </c>
      <c r="C693" t="s">
        <v>74</v>
      </c>
      <c r="D693" s="21">
        <v>46199</v>
      </c>
      <c r="E693">
        <v>15</v>
      </c>
      <c r="F693">
        <v>17</v>
      </c>
      <c r="G693" s="28">
        <f>IF(ISNUMBER(H693),AVERAGE(H693:I693),AVERAGE(E693:F693))/45</f>
        <v>0.35555555555555557</v>
      </c>
      <c r="J693">
        <v>2026</v>
      </c>
      <c r="K693" t="s">
        <v>60</v>
      </c>
      <c r="L693" t="s">
        <v>355</v>
      </c>
      <c r="M693" t="s">
        <v>146</v>
      </c>
      <c r="N693" t="s">
        <v>20</v>
      </c>
      <c r="O693" t="s">
        <v>42</v>
      </c>
      <c r="Q693" t="s">
        <v>360</v>
      </c>
      <c r="R693" t="s">
        <v>198</v>
      </c>
      <c r="S693" t="s">
        <v>325</v>
      </c>
      <c r="T693" t="s">
        <v>44</v>
      </c>
    </row>
    <row r="694" spans="1:20" hidden="1" x14ac:dyDescent="0.2">
      <c r="A694" t="s">
        <v>324</v>
      </c>
      <c r="B694" t="s">
        <v>54</v>
      </c>
      <c r="C694" t="s">
        <v>74</v>
      </c>
      <c r="D694" s="21">
        <v>46199</v>
      </c>
      <c r="E694">
        <v>15</v>
      </c>
      <c r="F694">
        <v>17</v>
      </c>
      <c r="G694" s="28">
        <f>IF(ISNUMBER(H694),AVERAGE(H694:I694),AVERAGE(E694:F694))/45</f>
        <v>0.35555555555555557</v>
      </c>
      <c r="J694">
        <v>2026</v>
      </c>
      <c r="K694" t="s">
        <v>76</v>
      </c>
      <c r="L694" t="s">
        <v>355</v>
      </c>
      <c r="M694" t="s">
        <v>146</v>
      </c>
      <c r="N694" t="s">
        <v>20</v>
      </c>
      <c r="O694" t="s">
        <v>42</v>
      </c>
      <c r="Q694" t="s">
        <v>360</v>
      </c>
      <c r="R694" t="s">
        <v>198</v>
      </c>
      <c r="S694" t="s">
        <v>325</v>
      </c>
      <c r="T694" t="s">
        <v>44</v>
      </c>
    </row>
    <row r="695" spans="1:20" hidden="1" x14ac:dyDescent="0.2">
      <c r="A695" t="s">
        <v>324</v>
      </c>
      <c r="B695" t="s">
        <v>18</v>
      </c>
      <c r="C695" t="s">
        <v>216</v>
      </c>
      <c r="D695" s="21">
        <v>46202</v>
      </c>
      <c r="E695">
        <v>133</v>
      </c>
      <c r="F695">
        <v>147</v>
      </c>
      <c r="G695" s="28">
        <f>IF(ISNUMBER(H695),AVERAGE(H695:I695),AVERAGE(E695:F695))/700</f>
        <v>0.19500000000000001</v>
      </c>
      <c r="H695">
        <v>133</v>
      </c>
      <c r="I695">
        <v>140</v>
      </c>
      <c r="J695">
        <v>2026</v>
      </c>
      <c r="K695" t="s">
        <v>217</v>
      </c>
      <c r="L695" t="s">
        <v>355</v>
      </c>
      <c r="M695" t="s">
        <v>361</v>
      </c>
      <c r="N695" t="s">
        <v>20</v>
      </c>
      <c r="O695" t="s">
        <v>362</v>
      </c>
      <c r="P695" t="s">
        <v>330</v>
      </c>
      <c r="Q695" t="s">
        <v>363</v>
      </c>
      <c r="R695" t="s">
        <v>198</v>
      </c>
      <c r="S695" t="s">
        <v>325</v>
      </c>
      <c r="T695" t="s">
        <v>44</v>
      </c>
    </row>
    <row r="696" spans="1:20" x14ac:dyDescent="0.2">
      <c r="A696" t="s">
        <v>324</v>
      </c>
      <c r="B696" t="s">
        <v>18</v>
      </c>
      <c r="C696" t="s">
        <v>19</v>
      </c>
      <c r="D696" s="21">
        <v>46202</v>
      </c>
      <c r="E696">
        <v>161</v>
      </c>
      <c r="F696">
        <v>175</v>
      </c>
      <c r="G696" s="28">
        <f>IF(ISNUMBER(H696),AVERAGE(H696:I696),AVERAGE(E696:F696))/700</f>
        <v>0.23499999999999999</v>
      </c>
      <c r="H696">
        <v>161</v>
      </c>
      <c r="I696">
        <v>168</v>
      </c>
      <c r="J696">
        <v>2026</v>
      </c>
      <c r="K696" t="s">
        <v>68</v>
      </c>
      <c r="L696" t="s">
        <v>355</v>
      </c>
      <c r="M696" t="s">
        <v>361</v>
      </c>
      <c r="N696" t="s">
        <v>20</v>
      </c>
      <c r="O696" t="s">
        <v>362</v>
      </c>
      <c r="P696" t="s">
        <v>364</v>
      </c>
      <c r="Q696" t="s">
        <v>363</v>
      </c>
      <c r="R696" t="s">
        <v>198</v>
      </c>
      <c r="S696" t="s">
        <v>325</v>
      </c>
      <c r="T696" t="s">
        <v>44</v>
      </c>
    </row>
    <row r="697" spans="1:20" x14ac:dyDescent="0.2">
      <c r="A697" t="s">
        <v>324</v>
      </c>
      <c r="B697" t="s">
        <v>18</v>
      </c>
      <c r="C697" t="s">
        <v>19</v>
      </c>
      <c r="D697" s="21">
        <v>46202</v>
      </c>
      <c r="E697">
        <v>161</v>
      </c>
      <c r="F697">
        <v>175</v>
      </c>
      <c r="G697" s="28">
        <f>IF(ISNUMBER(H697),AVERAGE(H697:I697),AVERAGE(E697:F697))/700</f>
        <v>0.23499999999999999</v>
      </c>
      <c r="H697">
        <v>161</v>
      </c>
      <c r="I697">
        <v>168</v>
      </c>
      <c r="J697">
        <v>2026</v>
      </c>
      <c r="K697" t="s">
        <v>64</v>
      </c>
      <c r="L697" t="s">
        <v>355</v>
      </c>
      <c r="M697" t="s">
        <v>361</v>
      </c>
      <c r="N697" t="s">
        <v>20</v>
      </c>
      <c r="O697" t="s">
        <v>362</v>
      </c>
      <c r="P697" t="s">
        <v>364</v>
      </c>
      <c r="Q697" t="s">
        <v>363</v>
      </c>
      <c r="R697" t="s">
        <v>198</v>
      </c>
      <c r="S697" t="s">
        <v>325</v>
      </c>
      <c r="T697" t="s">
        <v>44</v>
      </c>
    </row>
    <row r="698" spans="1:20" x14ac:dyDescent="0.2">
      <c r="A698" t="s">
        <v>324</v>
      </c>
      <c r="B698" t="s">
        <v>18</v>
      </c>
      <c r="C698" t="s">
        <v>19</v>
      </c>
      <c r="D698" s="21">
        <v>46202</v>
      </c>
      <c r="E698">
        <v>161</v>
      </c>
      <c r="F698">
        <v>175</v>
      </c>
      <c r="G698" s="28">
        <f>IF(ISNUMBER(H698),AVERAGE(H698:I698),AVERAGE(E698:F698))/700</f>
        <v>0.23499999999999999</v>
      </c>
      <c r="H698">
        <v>161</v>
      </c>
      <c r="I698">
        <v>168</v>
      </c>
      <c r="J698">
        <v>2026</v>
      </c>
      <c r="K698" t="s">
        <v>67</v>
      </c>
      <c r="L698" t="s">
        <v>355</v>
      </c>
      <c r="M698" t="s">
        <v>361</v>
      </c>
      <c r="N698" t="s">
        <v>20</v>
      </c>
      <c r="O698" t="s">
        <v>362</v>
      </c>
      <c r="P698" t="s">
        <v>364</v>
      </c>
      <c r="Q698" t="s">
        <v>363</v>
      </c>
      <c r="R698" t="s">
        <v>198</v>
      </c>
      <c r="S698" t="s">
        <v>325</v>
      </c>
      <c r="T698" t="s">
        <v>44</v>
      </c>
    </row>
    <row r="699" spans="1:20" hidden="1" x14ac:dyDescent="0.2">
      <c r="A699" t="s">
        <v>324</v>
      </c>
      <c r="B699" t="s">
        <v>18</v>
      </c>
      <c r="C699" t="s">
        <v>228</v>
      </c>
      <c r="D699" s="21">
        <v>46202</v>
      </c>
      <c r="E699">
        <v>175</v>
      </c>
      <c r="F699">
        <v>200</v>
      </c>
      <c r="G699" s="28">
        <f>IF(ISNUMBER(H699),AVERAGE(H699:I699),AVERAGE(E699:F699))/700</f>
        <v>0.26785714285714285</v>
      </c>
      <c r="J699">
        <v>2026</v>
      </c>
      <c r="K699" t="s">
        <v>68</v>
      </c>
      <c r="L699" t="s">
        <v>355</v>
      </c>
      <c r="M699" t="s">
        <v>361</v>
      </c>
      <c r="N699" t="s">
        <v>20</v>
      </c>
      <c r="O699" t="s">
        <v>362</v>
      </c>
      <c r="P699" t="s">
        <v>310</v>
      </c>
      <c r="Q699" t="s">
        <v>363</v>
      </c>
      <c r="R699" t="s">
        <v>198</v>
      </c>
      <c r="S699" t="s">
        <v>325</v>
      </c>
      <c r="T699" t="s">
        <v>44</v>
      </c>
    </row>
    <row r="700" spans="1:20" hidden="1" x14ac:dyDescent="0.2">
      <c r="A700" t="s">
        <v>324</v>
      </c>
      <c r="B700" t="s">
        <v>18</v>
      </c>
      <c r="C700" t="s">
        <v>227</v>
      </c>
      <c r="D700" s="21">
        <v>46202</v>
      </c>
      <c r="E700">
        <v>189</v>
      </c>
      <c r="F700">
        <v>210</v>
      </c>
      <c r="G700" s="28">
        <f>IF(ISNUMBER(H700),AVERAGE(H700:I700),AVERAGE(E700:F700))/700</f>
        <v>0.28499999999999998</v>
      </c>
      <c r="J700">
        <v>2026</v>
      </c>
      <c r="K700" t="s">
        <v>64</v>
      </c>
      <c r="L700" t="s">
        <v>355</v>
      </c>
      <c r="M700" t="s">
        <v>361</v>
      </c>
      <c r="N700" t="s">
        <v>20</v>
      </c>
      <c r="O700" t="s">
        <v>362</v>
      </c>
      <c r="P700" t="s">
        <v>310</v>
      </c>
      <c r="Q700" t="s">
        <v>363</v>
      </c>
      <c r="R700" t="s">
        <v>198</v>
      </c>
      <c r="S700" t="s">
        <v>325</v>
      </c>
      <c r="T700" t="s">
        <v>44</v>
      </c>
    </row>
    <row r="701" spans="1:20" hidden="1" x14ac:dyDescent="0.2">
      <c r="A701" t="s">
        <v>324</v>
      </c>
      <c r="B701" t="s">
        <v>54</v>
      </c>
      <c r="C701" t="s">
        <v>74</v>
      </c>
      <c r="D701" s="21">
        <v>46202</v>
      </c>
      <c r="E701">
        <v>14</v>
      </c>
      <c r="F701">
        <v>16</v>
      </c>
      <c r="G701" s="28">
        <f>IF(ISNUMBER(H701),AVERAGE(H701:I701),AVERAGE(E701:F701))/45</f>
        <v>0.33333333333333331</v>
      </c>
      <c r="J701">
        <v>2026</v>
      </c>
      <c r="K701" t="s">
        <v>75</v>
      </c>
      <c r="L701" t="s">
        <v>355</v>
      </c>
      <c r="M701" t="s">
        <v>361</v>
      </c>
      <c r="N701" t="s">
        <v>20</v>
      </c>
      <c r="O701" t="s">
        <v>362</v>
      </c>
      <c r="Q701" t="s">
        <v>363</v>
      </c>
      <c r="R701" t="s">
        <v>198</v>
      </c>
      <c r="S701" t="s">
        <v>325</v>
      </c>
      <c r="T701" t="s">
        <v>44</v>
      </c>
    </row>
    <row r="702" spans="1:20" hidden="1" x14ac:dyDescent="0.2">
      <c r="A702" t="s">
        <v>324</v>
      </c>
      <c r="B702" t="s">
        <v>54</v>
      </c>
      <c r="C702" t="s">
        <v>74</v>
      </c>
      <c r="D702" s="21">
        <v>46202</v>
      </c>
      <c r="E702">
        <v>14</v>
      </c>
      <c r="F702">
        <v>16</v>
      </c>
      <c r="G702" s="28">
        <f>IF(ISNUMBER(H702),AVERAGE(H702:I702),AVERAGE(E702:F702))/45</f>
        <v>0.33333333333333331</v>
      </c>
      <c r="J702">
        <v>2026</v>
      </c>
      <c r="K702" t="s">
        <v>60</v>
      </c>
      <c r="L702" t="s">
        <v>355</v>
      </c>
      <c r="M702" t="s">
        <v>361</v>
      </c>
      <c r="N702" t="s">
        <v>20</v>
      </c>
      <c r="O702" t="s">
        <v>362</v>
      </c>
      <c r="Q702" t="s">
        <v>363</v>
      </c>
      <c r="R702" t="s">
        <v>198</v>
      </c>
      <c r="S702" t="s">
        <v>325</v>
      </c>
      <c r="T702" t="s">
        <v>44</v>
      </c>
    </row>
    <row r="703" spans="1:20" hidden="1" x14ac:dyDescent="0.2">
      <c r="A703" t="s">
        <v>324</v>
      </c>
      <c r="B703" t="s">
        <v>54</v>
      </c>
      <c r="C703" t="s">
        <v>74</v>
      </c>
      <c r="D703" s="21">
        <v>46202</v>
      </c>
      <c r="E703">
        <v>14</v>
      </c>
      <c r="F703">
        <v>16</v>
      </c>
      <c r="G703" s="28">
        <f>IF(ISNUMBER(H703),AVERAGE(H703:I703),AVERAGE(E703:F703))/45</f>
        <v>0.33333333333333331</v>
      </c>
      <c r="J703">
        <v>2026</v>
      </c>
      <c r="K703" t="s">
        <v>76</v>
      </c>
      <c r="L703" t="s">
        <v>355</v>
      </c>
      <c r="M703" t="s">
        <v>361</v>
      </c>
      <c r="N703" t="s">
        <v>20</v>
      </c>
      <c r="O703" t="s">
        <v>362</v>
      </c>
      <c r="Q703" t="s">
        <v>363</v>
      </c>
      <c r="R703" t="s">
        <v>198</v>
      </c>
      <c r="S703" t="s">
        <v>325</v>
      </c>
      <c r="T703" t="s">
        <v>44</v>
      </c>
    </row>
    <row r="704" spans="1:20" hidden="1" x14ac:dyDescent="0.2">
      <c r="A704" t="s">
        <v>324</v>
      </c>
      <c r="B704" t="s">
        <v>18</v>
      </c>
      <c r="C704" t="s">
        <v>216</v>
      </c>
      <c r="D704" s="21">
        <v>46203</v>
      </c>
      <c r="E704">
        <v>133</v>
      </c>
      <c r="F704">
        <v>147</v>
      </c>
      <c r="G704" s="28">
        <f>IF(ISNUMBER(H704),AVERAGE(H704:I704),AVERAGE(E704:F704))/700</f>
        <v>0.19500000000000001</v>
      </c>
      <c r="H704">
        <v>133</v>
      </c>
      <c r="I704">
        <v>140</v>
      </c>
      <c r="J704">
        <v>2026</v>
      </c>
      <c r="K704" t="s">
        <v>217</v>
      </c>
      <c r="L704" t="s">
        <v>365</v>
      </c>
      <c r="M704" t="s">
        <v>146</v>
      </c>
      <c r="N704" t="s">
        <v>20</v>
      </c>
      <c r="O704" t="s">
        <v>42</v>
      </c>
      <c r="P704" t="s">
        <v>330</v>
      </c>
      <c r="Q704" t="s">
        <v>321</v>
      </c>
      <c r="R704" t="s">
        <v>198</v>
      </c>
      <c r="S704" t="s">
        <v>325</v>
      </c>
      <c r="T704" t="s">
        <v>44</v>
      </c>
    </row>
    <row r="705" spans="1:20" x14ac:dyDescent="0.2">
      <c r="A705" t="s">
        <v>324</v>
      </c>
      <c r="B705" t="s">
        <v>18</v>
      </c>
      <c r="C705" t="s">
        <v>19</v>
      </c>
      <c r="D705" s="21">
        <v>46203</v>
      </c>
      <c r="E705">
        <v>161</v>
      </c>
      <c r="F705">
        <v>175</v>
      </c>
      <c r="G705" s="28">
        <f>IF(ISNUMBER(H705),AVERAGE(H705:I705),AVERAGE(E705:F705))/700</f>
        <v>0.23499999999999999</v>
      </c>
      <c r="H705">
        <v>161</v>
      </c>
      <c r="I705">
        <v>168</v>
      </c>
      <c r="J705">
        <v>2026</v>
      </c>
      <c r="K705" t="s">
        <v>64</v>
      </c>
      <c r="L705" t="s">
        <v>365</v>
      </c>
      <c r="M705" t="s">
        <v>146</v>
      </c>
      <c r="N705" t="s">
        <v>20</v>
      </c>
      <c r="O705" t="s">
        <v>42</v>
      </c>
      <c r="P705" t="s">
        <v>364</v>
      </c>
      <c r="Q705" t="s">
        <v>321</v>
      </c>
      <c r="R705" t="s">
        <v>198</v>
      </c>
      <c r="S705" t="s">
        <v>325</v>
      </c>
      <c r="T705" t="s">
        <v>44</v>
      </c>
    </row>
    <row r="706" spans="1:20" x14ac:dyDescent="0.2">
      <c r="A706" t="s">
        <v>324</v>
      </c>
      <c r="B706" t="s">
        <v>18</v>
      </c>
      <c r="C706" t="s">
        <v>19</v>
      </c>
      <c r="D706" s="21">
        <v>46203</v>
      </c>
      <c r="E706">
        <v>161</v>
      </c>
      <c r="F706">
        <v>175</v>
      </c>
      <c r="G706" s="28">
        <f>IF(ISNUMBER(H706),AVERAGE(H706:I706),AVERAGE(E706:F706))/700</f>
        <v>0.23499999999999999</v>
      </c>
      <c r="H706">
        <v>161</v>
      </c>
      <c r="I706">
        <v>168</v>
      </c>
      <c r="J706">
        <v>2026</v>
      </c>
      <c r="K706" t="s">
        <v>67</v>
      </c>
      <c r="L706" t="s">
        <v>365</v>
      </c>
      <c r="M706" t="s">
        <v>146</v>
      </c>
      <c r="N706" t="s">
        <v>20</v>
      </c>
      <c r="O706" t="s">
        <v>42</v>
      </c>
      <c r="P706" t="s">
        <v>364</v>
      </c>
      <c r="Q706" t="s">
        <v>321</v>
      </c>
      <c r="R706" t="s">
        <v>198</v>
      </c>
      <c r="S706" t="s">
        <v>325</v>
      </c>
      <c r="T706" t="s">
        <v>44</v>
      </c>
    </row>
    <row r="707" spans="1:20" x14ac:dyDescent="0.2">
      <c r="A707" t="s">
        <v>324</v>
      </c>
      <c r="B707" t="s">
        <v>18</v>
      </c>
      <c r="C707" t="s">
        <v>19</v>
      </c>
      <c r="D707" s="21">
        <v>46203</v>
      </c>
      <c r="E707">
        <v>161</v>
      </c>
      <c r="F707">
        <v>175</v>
      </c>
      <c r="G707" s="28">
        <f>IF(ISNUMBER(H707),AVERAGE(H707:I707),AVERAGE(E707:F707))/700</f>
        <v>0.23499999999999999</v>
      </c>
      <c r="H707">
        <v>161</v>
      </c>
      <c r="I707">
        <v>168</v>
      </c>
      <c r="J707">
        <v>2026</v>
      </c>
      <c r="K707" t="s">
        <v>68</v>
      </c>
      <c r="L707" t="s">
        <v>365</v>
      </c>
      <c r="M707" t="s">
        <v>146</v>
      </c>
      <c r="N707" t="s">
        <v>20</v>
      </c>
      <c r="O707" t="s">
        <v>42</v>
      </c>
      <c r="P707" t="s">
        <v>364</v>
      </c>
      <c r="Q707" t="s">
        <v>321</v>
      </c>
      <c r="R707" t="s">
        <v>198</v>
      </c>
      <c r="S707" t="s">
        <v>325</v>
      </c>
      <c r="T707" t="s">
        <v>44</v>
      </c>
    </row>
    <row r="708" spans="1:20" hidden="1" x14ac:dyDescent="0.2">
      <c r="A708" t="s">
        <v>324</v>
      </c>
      <c r="B708" t="s">
        <v>18</v>
      </c>
      <c r="C708" t="s">
        <v>228</v>
      </c>
      <c r="D708" s="21">
        <v>46203</v>
      </c>
      <c r="E708">
        <v>175</v>
      </c>
      <c r="F708">
        <v>200</v>
      </c>
      <c r="G708" s="28">
        <f>IF(ISNUMBER(H708),AVERAGE(H708:I708),AVERAGE(E708:F708))/700</f>
        <v>0.26785714285714285</v>
      </c>
      <c r="J708">
        <v>2026</v>
      </c>
      <c r="K708" t="s">
        <v>68</v>
      </c>
      <c r="L708" t="s">
        <v>365</v>
      </c>
      <c r="M708" t="s">
        <v>146</v>
      </c>
      <c r="N708" t="s">
        <v>20</v>
      </c>
      <c r="O708" t="s">
        <v>42</v>
      </c>
      <c r="P708" t="s">
        <v>310</v>
      </c>
      <c r="Q708" t="s">
        <v>321</v>
      </c>
      <c r="R708" t="s">
        <v>198</v>
      </c>
      <c r="S708" t="s">
        <v>325</v>
      </c>
      <c r="T708" t="s">
        <v>44</v>
      </c>
    </row>
    <row r="709" spans="1:20" hidden="1" x14ac:dyDescent="0.2">
      <c r="A709" t="s">
        <v>324</v>
      </c>
      <c r="B709" t="s">
        <v>18</v>
      </c>
      <c r="C709" t="s">
        <v>227</v>
      </c>
      <c r="D709" s="21">
        <v>46203</v>
      </c>
      <c r="E709">
        <v>189</v>
      </c>
      <c r="F709">
        <v>210</v>
      </c>
      <c r="G709" s="28">
        <f>IF(ISNUMBER(H709),AVERAGE(H709:I709),AVERAGE(E709:F709))/700</f>
        <v>0.28499999999999998</v>
      </c>
      <c r="J709">
        <v>2026</v>
      </c>
      <c r="K709" t="s">
        <v>64</v>
      </c>
      <c r="L709" t="s">
        <v>365</v>
      </c>
      <c r="M709" t="s">
        <v>146</v>
      </c>
      <c r="N709" t="s">
        <v>20</v>
      </c>
      <c r="O709" t="s">
        <v>42</v>
      </c>
      <c r="P709" t="s">
        <v>310</v>
      </c>
      <c r="Q709" t="s">
        <v>321</v>
      </c>
      <c r="R709" t="s">
        <v>198</v>
      </c>
      <c r="S709" t="s">
        <v>325</v>
      </c>
      <c r="T709" t="s">
        <v>44</v>
      </c>
    </row>
    <row r="710" spans="1:20" hidden="1" x14ac:dyDescent="0.2">
      <c r="A710" t="s">
        <v>324</v>
      </c>
      <c r="B710" t="s">
        <v>54</v>
      </c>
      <c r="C710" t="s">
        <v>74</v>
      </c>
      <c r="D710" s="21">
        <v>46203</v>
      </c>
      <c r="E710">
        <v>14</v>
      </c>
      <c r="F710">
        <v>16</v>
      </c>
      <c r="G710" s="28">
        <f>IF(ISNUMBER(H710),AVERAGE(H710:I710),AVERAGE(E710:F710))/45</f>
        <v>0.33333333333333331</v>
      </c>
      <c r="J710">
        <v>2026</v>
      </c>
      <c r="K710" t="s">
        <v>60</v>
      </c>
      <c r="L710" t="s">
        <v>365</v>
      </c>
      <c r="M710" t="s">
        <v>146</v>
      </c>
      <c r="N710" t="s">
        <v>20</v>
      </c>
      <c r="O710" t="s">
        <v>42</v>
      </c>
      <c r="Q710" t="s">
        <v>321</v>
      </c>
      <c r="R710" t="s">
        <v>198</v>
      </c>
      <c r="S710" t="s">
        <v>325</v>
      </c>
      <c r="T710" t="s">
        <v>44</v>
      </c>
    </row>
    <row r="711" spans="1:20" hidden="1" x14ac:dyDescent="0.2">
      <c r="A711" t="s">
        <v>324</v>
      </c>
      <c r="B711" t="s">
        <v>54</v>
      </c>
      <c r="C711" t="s">
        <v>74</v>
      </c>
      <c r="D711" s="21">
        <v>46203</v>
      </c>
      <c r="E711">
        <v>14</v>
      </c>
      <c r="F711">
        <v>16</v>
      </c>
      <c r="G711" s="28">
        <f>IF(ISNUMBER(H711),AVERAGE(H711:I711),AVERAGE(E711:F711))/45</f>
        <v>0.33333333333333331</v>
      </c>
      <c r="J711">
        <v>2026</v>
      </c>
      <c r="K711" t="s">
        <v>76</v>
      </c>
      <c r="L711" t="s">
        <v>365</v>
      </c>
      <c r="M711" t="s">
        <v>146</v>
      </c>
      <c r="N711" t="s">
        <v>20</v>
      </c>
      <c r="O711" t="s">
        <v>42</v>
      </c>
      <c r="Q711" t="s">
        <v>321</v>
      </c>
      <c r="R711" t="s">
        <v>198</v>
      </c>
      <c r="S711" t="s">
        <v>325</v>
      </c>
      <c r="T711" t="s">
        <v>44</v>
      </c>
    </row>
    <row r="712" spans="1:20" hidden="1" x14ac:dyDescent="0.2">
      <c r="A712" t="s">
        <v>324</v>
      </c>
      <c r="B712" t="s">
        <v>54</v>
      </c>
      <c r="C712" t="s">
        <v>74</v>
      </c>
      <c r="D712" s="21">
        <v>46203</v>
      </c>
      <c r="E712">
        <v>14</v>
      </c>
      <c r="F712">
        <v>16</v>
      </c>
      <c r="G712" s="28">
        <f>IF(ISNUMBER(H712),AVERAGE(H712:I712),AVERAGE(E712:F712))/45</f>
        <v>0.33333333333333331</v>
      </c>
      <c r="J712">
        <v>2026</v>
      </c>
      <c r="K712" t="s">
        <v>75</v>
      </c>
      <c r="L712" t="s">
        <v>365</v>
      </c>
      <c r="M712" t="s">
        <v>146</v>
      </c>
      <c r="N712" t="s">
        <v>20</v>
      </c>
      <c r="O712" t="s">
        <v>42</v>
      </c>
      <c r="Q712" t="s">
        <v>321</v>
      </c>
      <c r="R712" t="s">
        <v>198</v>
      </c>
      <c r="S712" t="s">
        <v>325</v>
      </c>
      <c r="T712" t="s">
        <v>44</v>
      </c>
    </row>
    <row r="713" spans="1:20" hidden="1" x14ac:dyDescent="0.2">
      <c r="A713" t="s">
        <v>324</v>
      </c>
      <c r="B713" t="s">
        <v>18</v>
      </c>
      <c r="C713" t="s">
        <v>216</v>
      </c>
      <c r="D713" s="21">
        <v>46204</v>
      </c>
      <c r="E713">
        <v>133</v>
      </c>
      <c r="F713">
        <v>147</v>
      </c>
      <c r="G713" s="28">
        <f>IF(ISNUMBER(H713),AVERAGE(H713:I713),AVERAGE(E713:F713))/700</f>
        <v>0.19500000000000001</v>
      </c>
      <c r="H713">
        <v>133</v>
      </c>
      <c r="I713">
        <v>140</v>
      </c>
      <c r="J713">
        <v>2026</v>
      </c>
      <c r="K713" t="s">
        <v>217</v>
      </c>
      <c r="L713" t="s">
        <v>365</v>
      </c>
      <c r="M713" t="s">
        <v>146</v>
      </c>
      <c r="N713" t="s">
        <v>20</v>
      </c>
      <c r="O713" t="s">
        <v>42</v>
      </c>
      <c r="P713" t="s">
        <v>330</v>
      </c>
      <c r="Q713" t="s">
        <v>321</v>
      </c>
      <c r="R713" t="s">
        <v>198</v>
      </c>
      <c r="S713" t="s">
        <v>325</v>
      </c>
      <c r="T713" t="s">
        <v>44</v>
      </c>
    </row>
    <row r="714" spans="1:20" x14ac:dyDescent="0.2">
      <c r="A714" t="s">
        <v>324</v>
      </c>
      <c r="B714" t="s">
        <v>18</v>
      </c>
      <c r="C714" t="s">
        <v>19</v>
      </c>
      <c r="D714" s="21">
        <v>46204</v>
      </c>
      <c r="E714">
        <v>161</v>
      </c>
      <c r="F714">
        <v>168</v>
      </c>
      <c r="G714" s="28">
        <f>IF(ISNUMBER(H714),AVERAGE(H714:I714),AVERAGE(E714:F714))/700</f>
        <v>0.23499999999999999</v>
      </c>
      <c r="J714">
        <v>2026</v>
      </c>
      <c r="K714" t="s">
        <v>67</v>
      </c>
      <c r="L714" t="s">
        <v>365</v>
      </c>
      <c r="M714" t="s">
        <v>146</v>
      </c>
      <c r="N714" t="s">
        <v>20</v>
      </c>
      <c r="O714" t="s">
        <v>42</v>
      </c>
      <c r="P714" t="s">
        <v>364</v>
      </c>
      <c r="Q714" t="s">
        <v>321</v>
      </c>
      <c r="R714" t="s">
        <v>198</v>
      </c>
      <c r="S714" t="s">
        <v>325</v>
      </c>
      <c r="T714" t="s">
        <v>44</v>
      </c>
    </row>
    <row r="715" spans="1:20" x14ac:dyDescent="0.2">
      <c r="A715" t="s">
        <v>324</v>
      </c>
      <c r="B715" t="s">
        <v>18</v>
      </c>
      <c r="C715" t="s">
        <v>19</v>
      </c>
      <c r="D715" s="21">
        <v>46204</v>
      </c>
      <c r="E715">
        <v>161</v>
      </c>
      <c r="F715">
        <v>168</v>
      </c>
      <c r="G715" s="28">
        <f>IF(ISNUMBER(H715),AVERAGE(H715:I715),AVERAGE(E715:F715))/700</f>
        <v>0.23499999999999999</v>
      </c>
      <c r="J715">
        <v>2026</v>
      </c>
      <c r="K715" t="s">
        <v>64</v>
      </c>
      <c r="L715" t="s">
        <v>365</v>
      </c>
      <c r="M715" t="s">
        <v>146</v>
      </c>
      <c r="N715" t="s">
        <v>20</v>
      </c>
      <c r="O715" t="s">
        <v>42</v>
      </c>
      <c r="P715" t="s">
        <v>364</v>
      </c>
      <c r="Q715" t="s">
        <v>321</v>
      </c>
      <c r="R715" t="s">
        <v>198</v>
      </c>
      <c r="S715" t="s">
        <v>325</v>
      </c>
      <c r="T715" t="s">
        <v>44</v>
      </c>
    </row>
    <row r="716" spans="1:20" x14ac:dyDescent="0.2">
      <c r="A716" t="s">
        <v>324</v>
      </c>
      <c r="B716" t="s">
        <v>18</v>
      </c>
      <c r="C716" t="s">
        <v>19</v>
      </c>
      <c r="D716" s="21">
        <v>46204</v>
      </c>
      <c r="E716">
        <v>161</v>
      </c>
      <c r="F716">
        <v>168</v>
      </c>
      <c r="G716" s="28">
        <f>IF(ISNUMBER(H716),AVERAGE(H716:I716),AVERAGE(E716:F716))/700</f>
        <v>0.23499999999999999</v>
      </c>
      <c r="J716">
        <v>2026</v>
      </c>
      <c r="K716" t="s">
        <v>68</v>
      </c>
      <c r="L716" t="s">
        <v>365</v>
      </c>
      <c r="M716" t="s">
        <v>146</v>
      </c>
      <c r="N716" t="s">
        <v>20</v>
      </c>
      <c r="O716" t="s">
        <v>42</v>
      </c>
      <c r="P716" t="s">
        <v>364</v>
      </c>
      <c r="Q716" t="s">
        <v>321</v>
      </c>
      <c r="R716" t="s">
        <v>198</v>
      </c>
      <c r="S716" t="s">
        <v>325</v>
      </c>
      <c r="T716" t="s">
        <v>44</v>
      </c>
    </row>
    <row r="717" spans="1:20" hidden="1" x14ac:dyDescent="0.2">
      <c r="A717" t="s">
        <v>324</v>
      </c>
      <c r="B717" t="s">
        <v>18</v>
      </c>
      <c r="C717" t="s">
        <v>228</v>
      </c>
      <c r="D717" s="21">
        <v>46204</v>
      </c>
      <c r="E717">
        <v>175</v>
      </c>
      <c r="F717">
        <v>200</v>
      </c>
      <c r="G717" s="28">
        <f>IF(ISNUMBER(H717),AVERAGE(H717:I717),AVERAGE(E717:F717))/700</f>
        <v>0.26785714285714285</v>
      </c>
      <c r="J717">
        <v>2026</v>
      </c>
      <c r="K717" t="s">
        <v>68</v>
      </c>
      <c r="L717" t="s">
        <v>365</v>
      </c>
      <c r="M717" t="s">
        <v>146</v>
      </c>
      <c r="N717" t="s">
        <v>20</v>
      </c>
      <c r="O717" t="s">
        <v>42</v>
      </c>
      <c r="P717" t="s">
        <v>310</v>
      </c>
      <c r="Q717" t="s">
        <v>321</v>
      </c>
      <c r="R717" t="s">
        <v>198</v>
      </c>
      <c r="S717" t="s">
        <v>325</v>
      </c>
      <c r="T717" t="s">
        <v>44</v>
      </c>
    </row>
    <row r="718" spans="1:20" hidden="1" x14ac:dyDescent="0.2">
      <c r="A718" t="s">
        <v>324</v>
      </c>
      <c r="B718" t="s">
        <v>18</v>
      </c>
      <c r="C718" t="s">
        <v>227</v>
      </c>
      <c r="D718" s="21">
        <v>46204</v>
      </c>
      <c r="E718">
        <v>189</v>
      </c>
      <c r="F718">
        <v>210</v>
      </c>
      <c r="G718" s="28">
        <f>IF(ISNUMBER(H718),AVERAGE(H718:I718),AVERAGE(E718:F718))/700</f>
        <v>0.28499999999999998</v>
      </c>
      <c r="J718">
        <v>2026</v>
      </c>
      <c r="K718" t="s">
        <v>64</v>
      </c>
      <c r="L718" t="s">
        <v>365</v>
      </c>
      <c r="M718" t="s">
        <v>146</v>
      </c>
      <c r="N718" t="s">
        <v>20</v>
      </c>
      <c r="O718" t="s">
        <v>42</v>
      </c>
      <c r="P718" t="s">
        <v>310</v>
      </c>
      <c r="Q718" t="s">
        <v>321</v>
      </c>
      <c r="R718" t="s">
        <v>198</v>
      </c>
      <c r="S718" t="s">
        <v>325</v>
      </c>
      <c r="T718" t="s">
        <v>44</v>
      </c>
    </row>
    <row r="719" spans="1:20" hidden="1" x14ac:dyDescent="0.2">
      <c r="A719" t="s">
        <v>324</v>
      </c>
      <c r="B719" t="s">
        <v>54</v>
      </c>
      <c r="C719" t="s">
        <v>74</v>
      </c>
      <c r="D719" s="21">
        <v>46204</v>
      </c>
      <c r="E719">
        <v>14</v>
      </c>
      <c r="F719">
        <v>16</v>
      </c>
      <c r="G719" s="28">
        <f>IF(ISNUMBER(H719),AVERAGE(H719:I719),AVERAGE(E719:F719))/45</f>
        <v>0.33333333333333331</v>
      </c>
      <c r="J719">
        <v>2026</v>
      </c>
      <c r="K719" t="s">
        <v>76</v>
      </c>
      <c r="L719" t="s">
        <v>365</v>
      </c>
      <c r="M719" t="s">
        <v>146</v>
      </c>
      <c r="N719" t="s">
        <v>20</v>
      </c>
      <c r="O719" t="s">
        <v>42</v>
      </c>
      <c r="Q719" t="s">
        <v>321</v>
      </c>
      <c r="R719" t="s">
        <v>198</v>
      </c>
      <c r="S719" t="s">
        <v>325</v>
      </c>
      <c r="T719" t="s">
        <v>44</v>
      </c>
    </row>
    <row r="720" spans="1:20" hidden="1" x14ac:dyDescent="0.2">
      <c r="A720" t="s">
        <v>324</v>
      </c>
      <c r="B720" t="s">
        <v>54</v>
      </c>
      <c r="C720" t="s">
        <v>74</v>
      </c>
      <c r="D720" s="21">
        <v>46204</v>
      </c>
      <c r="E720">
        <v>14</v>
      </c>
      <c r="F720">
        <v>16</v>
      </c>
      <c r="G720" s="28">
        <f>IF(ISNUMBER(H720),AVERAGE(H720:I720),AVERAGE(E720:F720))/45</f>
        <v>0.33333333333333331</v>
      </c>
      <c r="J720">
        <v>2026</v>
      </c>
      <c r="K720" t="s">
        <v>75</v>
      </c>
      <c r="L720" t="s">
        <v>365</v>
      </c>
      <c r="M720" t="s">
        <v>146</v>
      </c>
      <c r="N720" t="s">
        <v>20</v>
      </c>
      <c r="O720" t="s">
        <v>42</v>
      </c>
      <c r="Q720" t="s">
        <v>321</v>
      </c>
      <c r="R720" t="s">
        <v>198</v>
      </c>
      <c r="S720" t="s">
        <v>325</v>
      </c>
      <c r="T720" t="s">
        <v>44</v>
      </c>
    </row>
    <row r="721" spans="1:20" hidden="1" x14ac:dyDescent="0.2">
      <c r="A721" t="s">
        <v>324</v>
      </c>
      <c r="B721" t="s">
        <v>54</v>
      </c>
      <c r="C721" t="s">
        <v>74</v>
      </c>
      <c r="D721" s="21">
        <v>46204</v>
      </c>
      <c r="E721">
        <v>14</v>
      </c>
      <c r="F721">
        <v>16</v>
      </c>
      <c r="G721" s="28">
        <f>IF(ISNUMBER(H721),AVERAGE(H721:I721),AVERAGE(E721:F721))/45</f>
        <v>0.33333333333333331</v>
      </c>
      <c r="J721">
        <v>2026</v>
      </c>
      <c r="K721" t="s">
        <v>60</v>
      </c>
      <c r="L721" t="s">
        <v>365</v>
      </c>
      <c r="M721" t="s">
        <v>146</v>
      </c>
      <c r="N721" t="s">
        <v>20</v>
      </c>
      <c r="O721" t="s">
        <v>42</v>
      </c>
      <c r="Q721" t="s">
        <v>321</v>
      </c>
      <c r="R721" t="s">
        <v>198</v>
      </c>
      <c r="S721" t="s">
        <v>325</v>
      </c>
      <c r="T721" t="s">
        <v>44</v>
      </c>
    </row>
    <row r="722" spans="1:20" hidden="1" x14ac:dyDescent="0.2">
      <c r="A722" t="s">
        <v>324</v>
      </c>
      <c r="B722" t="s">
        <v>18</v>
      </c>
      <c r="C722" t="s">
        <v>216</v>
      </c>
      <c r="D722" s="21">
        <v>46205</v>
      </c>
      <c r="E722">
        <v>133</v>
      </c>
      <c r="F722">
        <v>147</v>
      </c>
      <c r="G722" s="28">
        <f>IF(ISNUMBER(H722),AVERAGE(H722:I722),AVERAGE(E722:F722))/700</f>
        <v>0.19500000000000001</v>
      </c>
      <c r="H722">
        <v>133</v>
      </c>
      <c r="I722">
        <v>140</v>
      </c>
      <c r="J722">
        <v>2026</v>
      </c>
      <c r="K722" t="s">
        <v>217</v>
      </c>
      <c r="L722" t="s">
        <v>365</v>
      </c>
      <c r="M722" t="s">
        <v>137</v>
      </c>
      <c r="N722" t="s">
        <v>20</v>
      </c>
      <c r="O722" t="s">
        <v>42</v>
      </c>
      <c r="P722" t="s">
        <v>330</v>
      </c>
      <c r="Q722" t="s">
        <v>321</v>
      </c>
      <c r="R722" t="s">
        <v>198</v>
      </c>
      <c r="S722" t="s">
        <v>325</v>
      </c>
      <c r="T722" t="s">
        <v>44</v>
      </c>
    </row>
    <row r="723" spans="1:20" x14ac:dyDescent="0.2">
      <c r="A723" t="s">
        <v>324</v>
      </c>
      <c r="B723" t="s">
        <v>18</v>
      </c>
      <c r="C723" t="s">
        <v>19</v>
      </c>
      <c r="D723" s="21">
        <v>46205</v>
      </c>
      <c r="E723">
        <v>161</v>
      </c>
      <c r="F723">
        <v>168</v>
      </c>
      <c r="G723" s="28">
        <f>IF(ISNUMBER(H723),AVERAGE(H723:I723),AVERAGE(E723:F723))/700</f>
        <v>0.23499999999999999</v>
      </c>
      <c r="J723">
        <v>2026</v>
      </c>
      <c r="K723" t="s">
        <v>64</v>
      </c>
      <c r="L723" t="s">
        <v>365</v>
      </c>
      <c r="M723" t="s">
        <v>137</v>
      </c>
      <c r="N723" t="s">
        <v>20</v>
      </c>
      <c r="O723" t="s">
        <v>42</v>
      </c>
      <c r="P723" t="s">
        <v>364</v>
      </c>
      <c r="Q723" t="s">
        <v>321</v>
      </c>
      <c r="R723" t="s">
        <v>198</v>
      </c>
      <c r="S723" t="s">
        <v>325</v>
      </c>
      <c r="T723" t="s">
        <v>44</v>
      </c>
    </row>
    <row r="724" spans="1:20" x14ac:dyDescent="0.2">
      <c r="A724" t="s">
        <v>324</v>
      </c>
      <c r="B724" t="s">
        <v>18</v>
      </c>
      <c r="C724" t="s">
        <v>19</v>
      </c>
      <c r="D724" s="21">
        <v>46205</v>
      </c>
      <c r="E724">
        <v>161</v>
      </c>
      <c r="F724">
        <v>168</v>
      </c>
      <c r="G724" s="28">
        <f>IF(ISNUMBER(H724),AVERAGE(H724:I724),AVERAGE(E724:F724))/700</f>
        <v>0.23499999999999999</v>
      </c>
      <c r="J724">
        <v>2026</v>
      </c>
      <c r="K724" t="s">
        <v>68</v>
      </c>
      <c r="L724" t="s">
        <v>365</v>
      </c>
      <c r="M724" t="s">
        <v>137</v>
      </c>
      <c r="N724" t="s">
        <v>20</v>
      </c>
      <c r="O724" t="s">
        <v>42</v>
      </c>
      <c r="P724" t="s">
        <v>364</v>
      </c>
      <c r="Q724" t="s">
        <v>321</v>
      </c>
      <c r="R724" t="s">
        <v>198</v>
      </c>
      <c r="S724" t="s">
        <v>325</v>
      </c>
      <c r="T724" t="s">
        <v>44</v>
      </c>
    </row>
    <row r="725" spans="1:20" x14ac:dyDescent="0.2">
      <c r="A725" t="s">
        <v>324</v>
      </c>
      <c r="B725" t="s">
        <v>18</v>
      </c>
      <c r="C725" t="s">
        <v>19</v>
      </c>
      <c r="D725" s="21">
        <v>46205</v>
      </c>
      <c r="E725">
        <v>161</v>
      </c>
      <c r="F725">
        <v>168</v>
      </c>
      <c r="G725" s="28">
        <f>IF(ISNUMBER(H725),AVERAGE(H725:I725),AVERAGE(E725:F725))/700</f>
        <v>0.23499999999999999</v>
      </c>
      <c r="J725">
        <v>2026</v>
      </c>
      <c r="K725" t="s">
        <v>67</v>
      </c>
      <c r="L725" t="s">
        <v>365</v>
      </c>
      <c r="M725" t="s">
        <v>137</v>
      </c>
      <c r="N725" t="s">
        <v>20</v>
      </c>
      <c r="O725" t="s">
        <v>42</v>
      </c>
      <c r="P725" t="s">
        <v>364</v>
      </c>
      <c r="Q725" t="s">
        <v>321</v>
      </c>
      <c r="R725" t="s">
        <v>198</v>
      </c>
      <c r="S725" t="s">
        <v>325</v>
      </c>
      <c r="T725" t="s">
        <v>44</v>
      </c>
    </row>
    <row r="726" spans="1:20" hidden="1" x14ac:dyDescent="0.2">
      <c r="A726" t="s">
        <v>324</v>
      </c>
      <c r="B726" t="s">
        <v>18</v>
      </c>
      <c r="C726" t="s">
        <v>227</v>
      </c>
      <c r="D726" s="21">
        <v>46205</v>
      </c>
      <c r="E726">
        <v>189</v>
      </c>
      <c r="F726">
        <v>210</v>
      </c>
      <c r="G726" s="28">
        <f>IF(ISNUMBER(H726),AVERAGE(H726:I726),AVERAGE(E726:F726))/700</f>
        <v>0.28499999999999998</v>
      </c>
      <c r="J726">
        <v>2026</v>
      </c>
      <c r="K726" t="s">
        <v>64</v>
      </c>
      <c r="L726" t="s">
        <v>365</v>
      </c>
      <c r="M726" t="s">
        <v>137</v>
      </c>
      <c r="N726" t="s">
        <v>20</v>
      </c>
      <c r="O726" t="s">
        <v>42</v>
      </c>
      <c r="P726" t="s">
        <v>310</v>
      </c>
      <c r="Q726" t="s">
        <v>321</v>
      </c>
      <c r="R726" t="s">
        <v>198</v>
      </c>
      <c r="S726" t="s">
        <v>325</v>
      </c>
      <c r="T726" t="s">
        <v>44</v>
      </c>
    </row>
    <row r="727" spans="1:20" hidden="1" x14ac:dyDescent="0.2">
      <c r="A727" t="s">
        <v>324</v>
      </c>
      <c r="B727" t="s">
        <v>54</v>
      </c>
      <c r="C727" t="s">
        <v>74</v>
      </c>
      <c r="D727" s="21">
        <v>46205</v>
      </c>
      <c r="E727">
        <v>14</v>
      </c>
      <c r="F727">
        <v>16</v>
      </c>
      <c r="G727" s="28">
        <f>IF(ISNUMBER(H727),AVERAGE(H727:I727),AVERAGE(E727:F727))/45</f>
        <v>0.33333333333333331</v>
      </c>
      <c r="J727">
        <v>2026</v>
      </c>
      <c r="K727" t="s">
        <v>60</v>
      </c>
      <c r="L727" t="s">
        <v>365</v>
      </c>
      <c r="M727" t="s">
        <v>137</v>
      </c>
      <c r="N727" t="s">
        <v>20</v>
      </c>
      <c r="O727" t="s">
        <v>42</v>
      </c>
      <c r="Q727" t="s">
        <v>321</v>
      </c>
      <c r="R727" t="s">
        <v>198</v>
      </c>
      <c r="S727" t="s">
        <v>325</v>
      </c>
      <c r="T727" t="s">
        <v>44</v>
      </c>
    </row>
    <row r="728" spans="1:20" hidden="1" x14ac:dyDescent="0.2">
      <c r="A728" t="s">
        <v>324</v>
      </c>
      <c r="B728" t="s">
        <v>54</v>
      </c>
      <c r="C728" t="s">
        <v>74</v>
      </c>
      <c r="D728" s="21">
        <v>46205</v>
      </c>
      <c r="E728">
        <v>14</v>
      </c>
      <c r="F728">
        <v>16</v>
      </c>
      <c r="G728" s="28">
        <f>IF(ISNUMBER(H728),AVERAGE(H728:I728),AVERAGE(E728:F728))/45</f>
        <v>0.33333333333333331</v>
      </c>
      <c r="J728">
        <v>2026</v>
      </c>
      <c r="K728" t="s">
        <v>75</v>
      </c>
      <c r="L728" t="s">
        <v>365</v>
      </c>
      <c r="M728" t="s">
        <v>137</v>
      </c>
      <c r="N728" t="s">
        <v>20</v>
      </c>
      <c r="O728" t="s">
        <v>42</v>
      </c>
      <c r="Q728" t="s">
        <v>321</v>
      </c>
      <c r="R728" t="s">
        <v>198</v>
      </c>
      <c r="S728" t="s">
        <v>325</v>
      </c>
      <c r="T728" t="s">
        <v>44</v>
      </c>
    </row>
    <row r="729" spans="1:20" hidden="1" x14ac:dyDescent="0.2">
      <c r="A729" t="s">
        <v>324</v>
      </c>
      <c r="B729" t="s">
        <v>54</v>
      </c>
      <c r="C729" t="s">
        <v>74</v>
      </c>
      <c r="D729" s="21">
        <v>46205</v>
      </c>
      <c r="E729">
        <v>14</v>
      </c>
      <c r="F729">
        <v>16</v>
      </c>
      <c r="G729" s="28">
        <f>IF(ISNUMBER(H729),AVERAGE(H729:I729),AVERAGE(E729:F729))/45</f>
        <v>0.33333333333333331</v>
      </c>
      <c r="J729">
        <v>2026</v>
      </c>
      <c r="K729" t="s">
        <v>76</v>
      </c>
      <c r="L729" t="s">
        <v>365</v>
      </c>
      <c r="M729" t="s">
        <v>137</v>
      </c>
      <c r="N729" t="s">
        <v>20</v>
      </c>
      <c r="O729" t="s">
        <v>42</v>
      </c>
      <c r="Q729" t="s">
        <v>321</v>
      </c>
      <c r="R729" t="s">
        <v>198</v>
      </c>
      <c r="S729" t="s">
        <v>325</v>
      </c>
      <c r="T729" t="s">
        <v>44</v>
      </c>
    </row>
    <row r="730" spans="1:20" hidden="1" x14ac:dyDescent="0.2">
      <c r="A730" t="s">
        <v>324</v>
      </c>
      <c r="B730" t="s">
        <v>18</v>
      </c>
      <c r="C730" t="s">
        <v>216</v>
      </c>
      <c r="D730" s="21">
        <v>46209</v>
      </c>
      <c r="E730">
        <v>133</v>
      </c>
      <c r="F730">
        <v>147</v>
      </c>
      <c r="G730" s="28">
        <f>IF(ISNUMBER(H730),AVERAGE(H730:I730),AVERAGE(E730:F730))/700</f>
        <v>0.19500000000000001</v>
      </c>
      <c r="H730">
        <v>133</v>
      </c>
      <c r="I730">
        <v>140</v>
      </c>
      <c r="J730">
        <v>2026</v>
      </c>
      <c r="K730" t="s">
        <v>217</v>
      </c>
      <c r="L730" t="s">
        <v>365</v>
      </c>
      <c r="M730" t="s">
        <v>146</v>
      </c>
      <c r="N730" t="s">
        <v>20</v>
      </c>
      <c r="P730" t="s">
        <v>330</v>
      </c>
      <c r="Q730" t="s">
        <v>321</v>
      </c>
      <c r="R730" t="s">
        <v>198</v>
      </c>
      <c r="S730" t="s">
        <v>325</v>
      </c>
      <c r="T730" t="s">
        <v>44</v>
      </c>
    </row>
    <row r="731" spans="1:20" x14ac:dyDescent="0.2">
      <c r="A731" t="s">
        <v>324</v>
      </c>
      <c r="B731" t="s">
        <v>18</v>
      </c>
      <c r="C731" t="s">
        <v>19</v>
      </c>
      <c r="D731" s="21">
        <v>46209</v>
      </c>
      <c r="E731">
        <v>161</v>
      </c>
      <c r="F731">
        <v>168</v>
      </c>
      <c r="G731" s="28">
        <f>IF(ISNUMBER(H731),AVERAGE(H731:I731),AVERAGE(E731:F731))/700</f>
        <v>0.23499999999999999</v>
      </c>
      <c r="J731">
        <v>2026</v>
      </c>
      <c r="K731" t="s">
        <v>68</v>
      </c>
      <c r="L731" t="s">
        <v>365</v>
      </c>
      <c r="M731" t="s">
        <v>146</v>
      </c>
      <c r="N731" t="s">
        <v>20</v>
      </c>
      <c r="P731" t="s">
        <v>367</v>
      </c>
      <c r="Q731" t="s">
        <v>321</v>
      </c>
      <c r="R731" t="s">
        <v>198</v>
      </c>
      <c r="S731" t="s">
        <v>325</v>
      </c>
      <c r="T731" t="s">
        <v>44</v>
      </c>
    </row>
    <row r="732" spans="1:20" x14ac:dyDescent="0.2">
      <c r="A732" t="s">
        <v>324</v>
      </c>
      <c r="B732" t="s">
        <v>18</v>
      </c>
      <c r="C732" t="s">
        <v>19</v>
      </c>
      <c r="D732" s="21">
        <v>46209</v>
      </c>
      <c r="E732">
        <v>161</v>
      </c>
      <c r="F732">
        <v>168</v>
      </c>
      <c r="G732" s="28">
        <f>IF(ISNUMBER(H732),AVERAGE(H732:I732),AVERAGE(E732:F732))/700</f>
        <v>0.23499999999999999</v>
      </c>
      <c r="J732">
        <v>2026</v>
      </c>
      <c r="K732" t="s">
        <v>67</v>
      </c>
      <c r="L732" t="s">
        <v>365</v>
      </c>
      <c r="M732" t="s">
        <v>146</v>
      </c>
      <c r="N732" t="s">
        <v>20</v>
      </c>
      <c r="P732" t="s">
        <v>367</v>
      </c>
      <c r="Q732" t="s">
        <v>321</v>
      </c>
      <c r="R732" t="s">
        <v>198</v>
      </c>
      <c r="S732" t="s">
        <v>325</v>
      </c>
      <c r="T732" t="s">
        <v>44</v>
      </c>
    </row>
    <row r="733" spans="1:20" x14ac:dyDescent="0.2">
      <c r="A733" t="s">
        <v>324</v>
      </c>
      <c r="B733" t="s">
        <v>18</v>
      </c>
      <c r="C733" t="s">
        <v>19</v>
      </c>
      <c r="D733" s="21">
        <v>46209</v>
      </c>
      <c r="E733">
        <v>161</v>
      </c>
      <c r="F733">
        <v>168</v>
      </c>
      <c r="G733" s="28">
        <f>IF(ISNUMBER(H733),AVERAGE(H733:I733),AVERAGE(E733:F733))/700</f>
        <v>0.23499999999999999</v>
      </c>
      <c r="J733">
        <v>2026</v>
      </c>
      <c r="K733" t="s">
        <v>64</v>
      </c>
      <c r="L733" t="s">
        <v>365</v>
      </c>
      <c r="M733" t="s">
        <v>146</v>
      </c>
      <c r="N733" t="s">
        <v>20</v>
      </c>
      <c r="P733" t="s">
        <v>367</v>
      </c>
      <c r="Q733" t="s">
        <v>321</v>
      </c>
      <c r="R733" t="s">
        <v>198</v>
      </c>
      <c r="S733" t="s">
        <v>325</v>
      </c>
      <c r="T733" t="s">
        <v>44</v>
      </c>
    </row>
    <row r="734" spans="1:20" hidden="1" x14ac:dyDescent="0.2">
      <c r="A734" t="s">
        <v>324</v>
      </c>
      <c r="B734" t="s">
        <v>18</v>
      </c>
      <c r="C734" t="s">
        <v>227</v>
      </c>
      <c r="D734" s="21">
        <v>46209</v>
      </c>
      <c r="E734">
        <v>189</v>
      </c>
      <c r="F734">
        <v>210</v>
      </c>
      <c r="G734" s="28">
        <f>IF(ISNUMBER(H734),AVERAGE(H734:I734),AVERAGE(E734:F734))/700</f>
        <v>0.28499999999999998</v>
      </c>
      <c r="J734">
        <v>2026</v>
      </c>
      <c r="K734" t="s">
        <v>64</v>
      </c>
      <c r="L734" t="s">
        <v>365</v>
      </c>
      <c r="M734" t="s">
        <v>146</v>
      </c>
      <c r="N734" t="s">
        <v>20</v>
      </c>
      <c r="P734" t="s">
        <v>310</v>
      </c>
      <c r="Q734" t="s">
        <v>321</v>
      </c>
      <c r="R734" t="s">
        <v>198</v>
      </c>
      <c r="S734" t="s">
        <v>325</v>
      </c>
      <c r="T734" t="s">
        <v>44</v>
      </c>
    </row>
    <row r="735" spans="1:20" hidden="1" x14ac:dyDescent="0.2">
      <c r="A735" t="s">
        <v>324</v>
      </c>
      <c r="B735" t="s">
        <v>54</v>
      </c>
      <c r="C735" t="s">
        <v>74</v>
      </c>
      <c r="D735" s="21">
        <v>46209</v>
      </c>
      <c r="E735">
        <v>13</v>
      </c>
      <c r="F735">
        <v>15</v>
      </c>
      <c r="G735" s="28">
        <f>IF(ISNUMBER(H735),AVERAGE(H735:I735),AVERAGE(E735:F735))/45</f>
        <v>0.31111111111111112</v>
      </c>
      <c r="J735">
        <v>2026</v>
      </c>
      <c r="K735" t="s">
        <v>60</v>
      </c>
      <c r="L735" t="s">
        <v>365</v>
      </c>
      <c r="M735" t="s">
        <v>146</v>
      </c>
      <c r="N735" t="s">
        <v>20</v>
      </c>
      <c r="Q735" t="s">
        <v>321</v>
      </c>
      <c r="R735" t="s">
        <v>198</v>
      </c>
      <c r="S735" t="s">
        <v>325</v>
      </c>
      <c r="T735" t="s">
        <v>44</v>
      </c>
    </row>
    <row r="736" spans="1:20" hidden="1" x14ac:dyDescent="0.2">
      <c r="A736" t="s">
        <v>324</v>
      </c>
      <c r="B736" t="s">
        <v>54</v>
      </c>
      <c r="C736" t="s">
        <v>74</v>
      </c>
      <c r="D736" s="21">
        <v>46209</v>
      </c>
      <c r="E736">
        <v>13</v>
      </c>
      <c r="F736">
        <v>15</v>
      </c>
      <c r="G736" s="28">
        <f>IF(ISNUMBER(H736),AVERAGE(H736:I736),AVERAGE(E736:F736))/45</f>
        <v>0.31111111111111112</v>
      </c>
      <c r="J736">
        <v>2026</v>
      </c>
      <c r="K736" t="s">
        <v>76</v>
      </c>
      <c r="L736" t="s">
        <v>365</v>
      </c>
      <c r="M736" t="s">
        <v>146</v>
      </c>
      <c r="N736" t="s">
        <v>20</v>
      </c>
      <c r="Q736" t="s">
        <v>321</v>
      </c>
      <c r="R736" t="s">
        <v>198</v>
      </c>
      <c r="S736" t="s">
        <v>325</v>
      </c>
      <c r="T736" t="s">
        <v>44</v>
      </c>
    </row>
    <row r="737" spans="1:20" hidden="1" x14ac:dyDescent="0.2">
      <c r="A737" t="s">
        <v>324</v>
      </c>
      <c r="B737" t="s">
        <v>54</v>
      </c>
      <c r="C737" t="s">
        <v>74</v>
      </c>
      <c r="D737" s="21">
        <v>46209</v>
      </c>
      <c r="E737">
        <v>14</v>
      </c>
      <c r="F737">
        <v>15</v>
      </c>
      <c r="G737" s="28">
        <f>IF(ISNUMBER(H737),AVERAGE(H737:I737),AVERAGE(E737:F737))/45</f>
        <v>0.32222222222222224</v>
      </c>
      <c r="J737">
        <v>2026</v>
      </c>
      <c r="K737" t="s">
        <v>75</v>
      </c>
      <c r="L737" t="s">
        <v>365</v>
      </c>
      <c r="M737" t="s">
        <v>146</v>
      </c>
      <c r="N737" t="s">
        <v>20</v>
      </c>
      <c r="Q737" t="s">
        <v>321</v>
      </c>
      <c r="R737" t="s">
        <v>198</v>
      </c>
      <c r="S737" t="s">
        <v>325</v>
      </c>
      <c r="T737" t="s">
        <v>44</v>
      </c>
    </row>
    <row r="738" spans="1:20" hidden="1" x14ac:dyDescent="0.2">
      <c r="A738" t="s">
        <v>324</v>
      </c>
      <c r="B738" t="s">
        <v>18</v>
      </c>
      <c r="C738" t="s">
        <v>216</v>
      </c>
      <c r="D738" s="21">
        <v>46210</v>
      </c>
      <c r="E738">
        <v>133</v>
      </c>
      <c r="F738">
        <v>147</v>
      </c>
      <c r="G738" s="28">
        <f>IF(ISNUMBER(H738),AVERAGE(H738:I738),AVERAGE(E738:F738))/700</f>
        <v>0.19500000000000001</v>
      </c>
      <c r="H738">
        <v>133</v>
      </c>
      <c r="I738">
        <v>140</v>
      </c>
      <c r="J738">
        <v>2026</v>
      </c>
      <c r="K738" t="s">
        <v>217</v>
      </c>
      <c r="L738" t="s">
        <v>365</v>
      </c>
      <c r="M738" t="s">
        <v>368</v>
      </c>
      <c r="N738" t="s">
        <v>20</v>
      </c>
      <c r="O738" t="s">
        <v>369</v>
      </c>
      <c r="P738" t="s">
        <v>354</v>
      </c>
      <c r="Q738" t="s">
        <v>321</v>
      </c>
      <c r="R738" t="s">
        <v>198</v>
      </c>
      <c r="S738" t="s">
        <v>325</v>
      </c>
      <c r="T738" t="s">
        <v>44</v>
      </c>
    </row>
    <row r="739" spans="1:20" x14ac:dyDescent="0.2">
      <c r="A739" t="s">
        <v>324</v>
      </c>
      <c r="B739" t="s">
        <v>18</v>
      </c>
      <c r="C739" t="s">
        <v>19</v>
      </c>
      <c r="D739" s="21">
        <v>46210</v>
      </c>
      <c r="E739">
        <v>154</v>
      </c>
      <c r="F739">
        <v>161</v>
      </c>
      <c r="G739" s="28">
        <f>IF(ISNUMBER(H739),AVERAGE(H739:I739),AVERAGE(E739:F739))/700</f>
        <v>0.22500000000000001</v>
      </c>
      <c r="J739">
        <v>2026</v>
      </c>
      <c r="K739" t="s">
        <v>67</v>
      </c>
      <c r="L739" t="s">
        <v>365</v>
      </c>
      <c r="M739" t="s">
        <v>368</v>
      </c>
      <c r="N739" t="s">
        <v>20</v>
      </c>
      <c r="O739" t="s">
        <v>369</v>
      </c>
      <c r="P739" t="s">
        <v>367</v>
      </c>
      <c r="Q739" t="s">
        <v>321</v>
      </c>
      <c r="R739" t="s">
        <v>198</v>
      </c>
      <c r="S739" t="s">
        <v>325</v>
      </c>
      <c r="T739" t="s">
        <v>44</v>
      </c>
    </row>
    <row r="740" spans="1:20" x14ac:dyDescent="0.2">
      <c r="A740" t="s">
        <v>324</v>
      </c>
      <c r="B740" t="s">
        <v>18</v>
      </c>
      <c r="C740" t="s">
        <v>19</v>
      </c>
      <c r="D740" s="21">
        <v>46210</v>
      </c>
      <c r="E740">
        <v>161</v>
      </c>
      <c r="F740">
        <v>168</v>
      </c>
      <c r="G740" s="28">
        <f>IF(ISNUMBER(H740),AVERAGE(H740:I740),AVERAGE(E740:F740))/700</f>
        <v>0.23499999999999999</v>
      </c>
      <c r="J740">
        <v>2026</v>
      </c>
      <c r="K740" t="s">
        <v>68</v>
      </c>
      <c r="L740" t="s">
        <v>365</v>
      </c>
      <c r="M740" t="s">
        <v>368</v>
      </c>
      <c r="N740" t="s">
        <v>20</v>
      </c>
      <c r="O740" t="s">
        <v>369</v>
      </c>
      <c r="P740" t="s">
        <v>367</v>
      </c>
      <c r="Q740" t="s">
        <v>321</v>
      </c>
      <c r="R740" t="s">
        <v>198</v>
      </c>
      <c r="S740" t="s">
        <v>325</v>
      </c>
      <c r="T740" t="s">
        <v>44</v>
      </c>
    </row>
    <row r="741" spans="1:20" x14ac:dyDescent="0.2">
      <c r="A741" t="s">
        <v>324</v>
      </c>
      <c r="B741" t="s">
        <v>18</v>
      </c>
      <c r="C741" t="s">
        <v>19</v>
      </c>
      <c r="D741" s="21">
        <v>46210</v>
      </c>
      <c r="E741">
        <v>154</v>
      </c>
      <c r="F741">
        <v>168</v>
      </c>
      <c r="G741" s="28">
        <f>IF(ISNUMBER(H741),AVERAGE(H741:I741),AVERAGE(E741:F741))/700</f>
        <v>0.23499999999999999</v>
      </c>
      <c r="H741">
        <v>161</v>
      </c>
      <c r="I741">
        <v>168</v>
      </c>
      <c r="J741">
        <v>2026</v>
      </c>
      <c r="K741" t="s">
        <v>64</v>
      </c>
      <c r="L741" t="s">
        <v>365</v>
      </c>
      <c r="M741" t="s">
        <v>368</v>
      </c>
      <c r="N741" t="s">
        <v>20</v>
      </c>
      <c r="O741" t="s">
        <v>369</v>
      </c>
      <c r="P741" t="s">
        <v>367</v>
      </c>
      <c r="Q741" t="s">
        <v>321</v>
      </c>
      <c r="R741" t="s">
        <v>198</v>
      </c>
      <c r="S741" t="s">
        <v>325</v>
      </c>
      <c r="T741" t="s">
        <v>44</v>
      </c>
    </row>
    <row r="742" spans="1:20" hidden="1" x14ac:dyDescent="0.2">
      <c r="A742" t="s">
        <v>324</v>
      </c>
      <c r="B742" t="s">
        <v>18</v>
      </c>
      <c r="C742" t="s">
        <v>227</v>
      </c>
      <c r="D742" s="21">
        <v>46210</v>
      </c>
      <c r="E742">
        <v>189</v>
      </c>
      <c r="F742">
        <v>210</v>
      </c>
      <c r="G742" s="28">
        <f>IF(ISNUMBER(H742),AVERAGE(H742:I742),AVERAGE(E742:F742))/700</f>
        <v>0.28499999999999998</v>
      </c>
      <c r="J742">
        <v>2026</v>
      </c>
      <c r="K742" t="s">
        <v>64</v>
      </c>
      <c r="L742" t="s">
        <v>365</v>
      </c>
      <c r="M742" t="s">
        <v>368</v>
      </c>
      <c r="N742" t="s">
        <v>20</v>
      </c>
      <c r="O742" t="s">
        <v>369</v>
      </c>
      <c r="P742" t="s">
        <v>310</v>
      </c>
      <c r="Q742" t="s">
        <v>321</v>
      </c>
      <c r="R742" t="s">
        <v>198</v>
      </c>
      <c r="S742" t="s">
        <v>325</v>
      </c>
      <c r="T742" t="s">
        <v>44</v>
      </c>
    </row>
    <row r="743" spans="1:20" hidden="1" x14ac:dyDescent="0.2">
      <c r="A743" t="s">
        <v>324</v>
      </c>
      <c r="B743" t="s">
        <v>54</v>
      </c>
      <c r="C743" t="s">
        <v>74</v>
      </c>
      <c r="D743" s="21">
        <v>46210</v>
      </c>
      <c r="E743">
        <v>13</v>
      </c>
      <c r="F743">
        <v>14</v>
      </c>
      <c r="G743" s="28">
        <f>IF(ISNUMBER(H743),AVERAGE(H743:I743),AVERAGE(E743:F743))/45</f>
        <v>0.3</v>
      </c>
      <c r="J743">
        <v>2026</v>
      </c>
      <c r="K743" t="s">
        <v>75</v>
      </c>
      <c r="L743" t="s">
        <v>365</v>
      </c>
      <c r="M743" t="s">
        <v>368</v>
      </c>
      <c r="N743" t="s">
        <v>20</v>
      </c>
      <c r="O743" t="s">
        <v>369</v>
      </c>
      <c r="Q743" t="s">
        <v>321</v>
      </c>
      <c r="R743" t="s">
        <v>198</v>
      </c>
      <c r="S743" t="s">
        <v>325</v>
      </c>
      <c r="T743" t="s">
        <v>44</v>
      </c>
    </row>
    <row r="744" spans="1:20" hidden="1" x14ac:dyDescent="0.2">
      <c r="A744" t="s">
        <v>324</v>
      </c>
      <c r="B744" t="s">
        <v>54</v>
      </c>
      <c r="C744" t="s">
        <v>74</v>
      </c>
      <c r="D744" s="21">
        <v>46210</v>
      </c>
      <c r="E744">
        <v>14</v>
      </c>
      <c r="F744">
        <v>15</v>
      </c>
      <c r="G744" s="28">
        <f>IF(ISNUMBER(H744),AVERAGE(H744:I744),AVERAGE(E744:F744))/45</f>
        <v>0.32222222222222224</v>
      </c>
      <c r="J744">
        <v>2026</v>
      </c>
      <c r="K744" t="s">
        <v>60</v>
      </c>
      <c r="L744" t="s">
        <v>365</v>
      </c>
      <c r="M744" t="s">
        <v>368</v>
      </c>
      <c r="N744" t="s">
        <v>20</v>
      </c>
      <c r="O744" t="s">
        <v>369</v>
      </c>
      <c r="Q744" t="s">
        <v>321</v>
      </c>
      <c r="R744" t="s">
        <v>198</v>
      </c>
      <c r="S744" t="s">
        <v>325</v>
      </c>
      <c r="T744" t="s">
        <v>44</v>
      </c>
    </row>
    <row r="745" spans="1:20" hidden="1" x14ac:dyDescent="0.2">
      <c r="A745" t="s">
        <v>324</v>
      </c>
      <c r="B745" t="s">
        <v>18</v>
      </c>
      <c r="C745" t="s">
        <v>216</v>
      </c>
      <c r="D745" s="21">
        <v>46211</v>
      </c>
      <c r="E745">
        <v>133</v>
      </c>
      <c r="F745">
        <v>147</v>
      </c>
      <c r="G745" s="28">
        <f>IF(ISNUMBER(H745),AVERAGE(H745:I745),AVERAGE(E745:F745))/700</f>
        <v>0.19500000000000001</v>
      </c>
      <c r="H745">
        <v>133</v>
      </c>
      <c r="I745">
        <v>140</v>
      </c>
      <c r="J745">
        <v>2026</v>
      </c>
      <c r="K745" t="s">
        <v>217</v>
      </c>
      <c r="L745" t="s">
        <v>370</v>
      </c>
      <c r="M745" t="s">
        <v>69</v>
      </c>
      <c r="N745" t="s">
        <v>20</v>
      </c>
      <c r="O745" t="s">
        <v>132</v>
      </c>
      <c r="P745" t="s">
        <v>354</v>
      </c>
      <c r="Q745" t="s">
        <v>371</v>
      </c>
      <c r="R745" t="s">
        <v>198</v>
      </c>
      <c r="S745" t="s">
        <v>325</v>
      </c>
      <c r="T745" t="s">
        <v>44</v>
      </c>
    </row>
    <row r="746" spans="1:20" x14ac:dyDescent="0.2">
      <c r="A746" t="s">
        <v>324</v>
      </c>
      <c r="B746" t="s">
        <v>18</v>
      </c>
      <c r="C746" t="s">
        <v>19</v>
      </c>
      <c r="D746" s="21">
        <v>46211</v>
      </c>
      <c r="E746">
        <v>154</v>
      </c>
      <c r="F746">
        <v>161</v>
      </c>
      <c r="G746" s="28">
        <f>IF(ISNUMBER(H746),AVERAGE(H746:I746),AVERAGE(E746:F746))/700</f>
        <v>0.22</v>
      </c>
      <c r="H746">
        <v>154</v>
      </c>
      <c r="J746">
        <v>2026</v>
      </c>
      <c r="K746" t="s">
        <v>68</v>
      </c>
      <c r="L746" t="s">
        <v>370</v>
      </c>
      <c r="M746" t="s">
        <v>69</v>
      </c>
      <c r="N746" t="s">
        <v>20</v>
      </c>
      <c r="O746" t="s">
        <v>132</v>
      </c>
      <c r="P746" t="s">
        <v>372</v>
      </c>
      <c r="Q746" t="s">
        <v>371</v>
      </c>
      <c r="R746" t="s">
        <v>198</v>
      </c>
      <c r="S746" t="s">
        <v>325</v>
      </c>
      <c r="T746" t="s">
        <v>44</v>
      </c>
    </row>
    <row r="747" spans="1:20" x14ac:dyDescent="0.2">
      <c r="A747" t="s">
        <v>324</v>
      </c>
      <c r="B747" t="s">
        <v>18</v>
      </c>
      <c r="C747" t="s">
        <v>19</v>
      </c>
      <c r="D747" s="21">
        <v>46211</v>
      </c>
      <c r="E747">
        <v>154</v>
      </c>
      <c r="F747">
        <v>161</v>
      </c>
      <c r="G747" s="28">
        <f>IF(ISNUMBER(H747),AVERAGE(H747:I747),AVERAGE(E747:F747))/700</f>
        <v>0.22</v>
      </c>
      <c r="H747">
        <v>154</v>
      </c>
      <c r="J747">
        <v>2026</v>
      </c>
      <c r="K747" t="s">
        <v>64</v>
      </c>
      <c r="L747" t="s">
        <v>370</v>
      </c>
      <c r="M747" t="s">
        <v>69</v>
      </c>
      <c r="N747" t="s">
        <v>20</v>
      </c>
      <c r="O747" t="s">
        <v>132</v>
      </c>
      <c r="P747" t="s">
        <v>373</v>
      </c>
      <c r="Q747" t="s">
        <v>371</v>
      </c>
      <c r="R747" t="s">
        <v>198</v>
      </c>
      <c r="S747" t="s">
        <v>325</v>
      </c>
      <c r="T747" t="s">
        <v>44</v>
      </c>
    </row>
    <row r="748" spans="1:20" x14ac:dyDescent="0.2">
      <c r="A748" t="s">
        <v>324</v>
      </c>
      <c r="B748" t="s">
        <v>18</v>
      </c>
      <c r="C748" t="s">
        <v>19</v>
      </c>
      <c r="D748" s="21">
        <v>46211</v>
      </c>
      <c r="E748">
        <v>154</v>
      </c>
      <c r="F748">
        <v>161</v>
      </c>
      <c r="G748" s="28">
        <f>IF(ISNUMBER(H748),AVERAGE(H748:I748),AVERAGE(E748:F748))/700</f>
        <v>0.22</v>
      </c>
      <c r="H748">
        <v>154</v>
      </c>
      <c r="J748">
        <v>2026</v>
      </c>
      <c r="K748" t="s">
        <v>67</v>
      </c>
      <c r="L748" t="s">
        <v>370</v>
      </c>
      <c r="M748" t="s">
        <v>69</v>
      </c>
      <c r="N748" t="s">
        <v>20</v>
      </c>
      <c r="O748" t="s">
        <v>132</v>
      </c>
      <c r="P748" t="s">
        <v>372</v>
      </c>
      <c r="Q748" t="s">
        <v>371</v>
      </c>
      <c r="R748" t="s">
        <v>198</v>
      </c>
      <c r="S748" t="s">
        <v>325</v>
      </c>
      <c r="T748" t="s">
        <v>44</v>
      </c>
    </row>
    <row r="749" spans="1:20" hidden="1" x14ac:dyDescent="0.2">
      <c r="A749" t="s">
        <v>324</v>
      </c>
      <c r="B749" t="s">
        <v>18</v>
      </c>
      <c r="C749" t="s">
        <v>228</v>
      </c>
      <c r="D749" s="21">
        <v>46211</v>
      </c>
      <c r="E749">
        <v>175</v>
      </c>
      <c r="F749">
        <v>200</v>
      </c>
      <c r="G749" s="28">
        <f>IF(ISNUMBER(H749),AVERAGE(H749:I749),AVERAGE(E749:F749))/700</f>
        <v>0.26785714285714285</v>
      </c>
      <c r="J749">
        <v>2026</v>
      </c>
      <c r="K749" t="s">
        <v>68</v>
      </c>
      <c r="L749" t="s">
        <v>370</v>
      </c>
      <c r="M749" t="s">
        <v>69</v>
      </c>
      <c r="N749" t="s">
        <v>20</v>
      </c>
      <c r="O749" t="s">
        <v>132</v>
      </c>
      <c r="P749" t="s">
        <v>310</v>
      </c>
      <c r="Q749" t="s">
        <v>371</v>
      </c>
      <c r="R749" t="s">
        <v>198</v>
      </c>
      <c r="S749" t="s">
        <v>325</v>
      </c>
      <c r="T749" t="s">
        <v>44</v>
      </c>
    </row>
    <row r="750" spans="1:20" hidden="1" x14ac:dyDescent="0.2">
      <c r="A750" t="s">
        <v>324</v>
      </c>
      <c r="B750" t="s">
        <v>18</v>
      </c>
      <c r="C750" t="s">
        <v>227</v>
      </c>
      <c r="D750" s="21">
        <v>46211</v>
      </c>
      <c r="E750">
        <v>189</v>
      </c>
      <c r="F750">
        <v>210</v>
      </c>
      <c r="G750" s="28">
        <f>IF(ISNUMBER(H750),AVERAGE(H750:I750),AVERAGE(E750:F750))/700</f>
        <v>0.27500000000000002</v>
      </c>
      <c r="H750">
        <v>189</v>
      </c>
      <c r="I750">
        <v>196</v>
      </c>
      <c r="J750">
        <v>2026</v>
      </c>
      <c r="K750" t="s">
        <v>64</v>
      </c>
      <c r="L750" t="s">
        <v>370</v>
      </c>
      <c r="M750" t="s">
        <v>69</v>
      </c>
      <c r="N750" t="s">
        <v>20</v>
      </c>
      <c r="O750" t="s">
        <v>132</v>
      </c>
      <c r="P750" t="s">
        <v>310</v>
      </c>
      <c r="Q750" t="s">
        <v>371</v>
      </c>
      <c r="R750" t="s">
        <v>198</v>
      </c>
      <c r="S750" t="s">
        <v>325</v>
      </c>
      <c r="T750" t="s">
        <v>44</v>
      </c>
    </row>
    <row r="751" spans="1:20" hidden="1" x14ac:dyDescent="0.2">
      <c r="A751" t="s">
        <v>324</v>
      </c>
      <c r="B751" t="s">
        <v>54</v>
      </c>
      <c r="C751" t="s">
        <v>74</v>
      </c>
      <c r="D751" s="21">
        <v>46211</v>
      </c>
      <c r="E751">
        <v>13</v>
      </c>
      <c r="F751">
        <v>14</v>
      </c>
      <c r="G751" s="28">
        <f>IF(ISNUMBER(H751),AVERAGE(H751:I751),AVERAGE(E751:F751))/45</f>
        <v>0.28888888888888886</v>
      </c>
      <c r="H751">
        <v>13</v>
      </c>
      <c r="J751">
        <v>2026</v>
      </c>
      <c r="K751" t="s">
        <v>75</v>
      </c>
      <c r="L751" t="s">
        <v>370</v>
      </c>
      <c r="M751" t="s">
        <v>69</v>
      </c>
      <c r="N751" t="s">
        <v>20</v>
      </c>
      <c r="O751" t="s">
        <v>132</v>
      </c>
      <c r="Q751" t="s">
        <v>371</v>
      </c>
      <c r="R751" t="s">
        <v>198</v>
      </c>
      <c r="S751" t="s">
        <v>325</v>
      </c>
      <c r="T751" t="s">
        <v>44</v>
      </c>
    </row>
    <row r="752" spans="1:20" hidden="1" x14ac:dyDescent="0.2">
      <c r="A752" t="s">
        <v>324</v>
      </c>
      <c r="B752" t="s">
        <v>54</v>
      </c>
      <c r="C752" t="s">
        <v>74</v>
      </c>
      <c r="D752" s="21">
        <v>46211</v>
      </c>
      <c r="E752">
        <v>14</v>
      </c>
      <c r="F752">
        <v>15</v>
      </c>
      <c r="G752" s="28">
        <f>IF(ISNUMBER(H752),AVERAGE(H752:I752),AVERAGE(E752:F752))/45</f>
        <v>0.31111111111111112</v>
      </c>
      <c r="H752">
        <v>14</v>
      </c>
      <c r="J752">
        <v>2026</v>
      </c>
      <c r="K752" t="s">
        <v>60</v>
      </c>
      <c r="L752" t="s">
        <v>370</v>
      </c>
      <c r="M752" t="s">
        <v>69</v>
      </c>
      <c r="N752" t="s">
        <v>20</v>
      </c>
      <c r="O752" t="s">
        <v>132</v>
      </c>
      <c r="Q752" t="s">
        <v>371</v>
      </c>
      <c r="R752" t="s">
        <v>198</v>
      </c>
      <c r="S752" t="s">
        <v>325</v>
      </c>
      <c r="T752" t="s">
        <v>44</v>
      </c>
    </row>
    <row r="753" spans="1:20" hidden="1" x14ac:dyDescent="0.2">
      <c r="A753" t="s">
        <v>324</v>
      </c>
      <c r="B753" t="s">
        <v>18</v>
      </c>
      <c r="C753" t="s">
        <v>216</v>
      </c>
      <c r="D753" s="21">
        <v>46212</v>
      </c>
      <c r="E753">
        <v>133</v>
      </c>
      <c r="F753">
        <v>147</v>
      </c>
      <c r="G753" s="28">
        <f>IF(ISNUMBER(H753),AVERAGE(H753:I753),AVERAGE(E753:F753))/700</f>
        <v>0.19500000000000001</v>
      </c>
      <c r="H753">
        <v>133</v>
      </c>
      <c r="I753">
        <v>140</v>
      </c>
      <c r="J753">
        <v>2026</v>
      </c>
      <c r="K753" t="s">
        <v>217</v>
      </c>
      <c r="L753" t="s">
        <v>374</v>
      </c>
      <c r="M753" t="s">
        <v>69</v>
      </c>
      <c r="N753" t="s">
        <v>20</v>
      </c>
      <c r="O753" t="s">
        <v>132</v>
      </c>
      <c r="P753" t="s">
        <v>354</v>
      </c>
      <c r="Q753" t="s">
        <v>371</v>
      </c>
      <c r="R753" t="s">
        <v>198</v>
      </c>
      <c r="S753" t="s">
        <v>325</v>
      </c>
      <c r="T753" t="s">
        <v>44</v>
      </c>
    </row>
    <row r="754" spans="1:20" x14ac:dyDescent="0.2">
      <c r="A754" t="s">
        <v>324</v>
      </c>
      <c r="B754" t="s">
        <v>18</v>
      </c>
      <c r="C754" t="s">
        <v>19</v>
      </c>
      <c r="D754" s="21">
        <v>46212</v>
      </c>
      <c r="E754">
        <v>147</v>
      </c>
      <c r="F754">
        <v>161</v>
      </c>
      <c r="G754" s="28">
        <f>IF(ISNUMBER(H754),AVERAGE(H754:I754),AVERAGE(E754:F754))/700</f>
        <v>0.215</v>
      </c>
      <c r="H754">
        <v>147</v>
      </c>
      <c r="I754">
        <v>154</v>
      </c>
      <c r="J754">
        <v>2026</v>
      </c>
      <c r="K754" t="s">
        <v>67</v>
      </c>
      <c r="L754" t="s">
        <v>374</v>
      </c>
      <c r="M754" t="s">
        <v>69</v>
      </c>
      <c r="N754" t="s">
        <v>20</v>
      </c>
      <c r="O754" t="s">
        <v>132</v>
      </c>
      <c r="P754" t="s">
        <v>375</v>
      </c>
      <c r="Q754" t="s">
        <v>371</v>
      </c>
      <c r="R754" t="s">
        <v>198</v>
      </c>
      <c r="S754" t="s">
        <v>325</v>
      </c>
      <c r="T754" t="s">
        <v>44</v>
      </c>
    </row>
    <row r="755" spans="1:20" x14ac:dyDescent="0.2">
      <c r="A755" t="s">
        <v>324</v>
      </c>
      <c r="B755" t="s">
        <v>18</v>
      </c>
      <c r="C755" t="s">
        <v>19</v>
      </c>
      <c r="D755" s="21">
        <v>46212</v>
      </c>
      <c r="E755">
        <v>147</v>
      </c>
      <c r="F755">
        <v>161</v>
      </c>
      <c r="G755" s="28">
        <f>IF(ISNUMBER(H755),AVERAGE(H755:I755),AVERAGE(E755:F755))/700</f>
        <v>0.215</v>
      </c>
      <c r="H755">
        <v>147</v>
      </c>
      <c r="I755">
        <v>154</v>
      </c>
      <c r="J755">
        <v>2026</v>
      </c>
      <c r="K755" t="s">
        <v>68</v>
      </c>
      <c r="L755" t="s">
        <v>374</v>
      </c>
      <c r="M755" t="s">
        <v>69</v>
      </c>
      <c r="N755" t="s">
        <v>20</v>
      </c>
      <c r="O755" t="s">
        <v>132</v>
      </c>
      <c r="P755" t="s">
        <v>375</v>
      </c>
      <c r="Q755" t="s">
        <v>371</v>
      </c>
      <c r="R755" t="s">
        <v>198</v>
      </c>
      <c r="S755" t="s">
        <v>325</v>
      </c>
      <c r="T755" t="s">
        <v>44</v>
      </c>
    </row>
    <row r="756" spans="1:20" x14ac:dyDescent="0.2">
      <c r="A756" t="s">
        <v>324</v>
      </c>
      <c r="B756" t="s">
        <v>18</v>
      </c>
      <c r="C756" t="s">
        <v>19</v>
      </c>
      <c r="D756" s="21">
        <v>46212</v>
      </c>
      <c r="E756">
        <v>147</v>
      </c>
      <c r="F756">
        <v>161</v>
      </c>
      <c r="G756" s="28">
        <f>IF(ISNUMBER(H756),AVERAGE(H756:I756),AVERAGE(E756:F756))/700</f>
        <v>0.215</v>
      </c>
      <c r="H756">
        <v>147</v>
      </c>
      <c r="I756">
        <v>154</v>
      </c>
      <c r="J756">
        <v>2026</v>
      </c>
      <c r="K756" t="s">
        <v>64</v>
      </c>
      <c r="L756" t="s">
        <v>374</v>
      </c>
      <c r="M756" t="s">
        <v>69</v>
      </c>
      <c r="N756" t="s">
        <v>20</v>
      </c>
      <c r="O756" t="s">
        <v>132</v>
      </c>
      <c r="P756" t="s">
        <v>375</v>
      </c>
      <c r="Q756" t="s">
        <v>371</v>
      </c>
      <c r="R756" t="s">
        <v>198</v>
      </c>
      <c r="S756" t="s">
        <v>325</v>
      </c>
      <c r="T756" t="s">
        <v>44</v>
      </c>
    </row>
    <row r="757" spans="1:20" hidden="1" x14ac:dyDescent="0.2">
      <c r="A757" t="s">
        <v>324</v>
      </c>
      <c r="B757" t="s">
        <v>18</v>
      </c>
      <c r="C757" t="s">
        <v>227</v>
      </c>
      <c r="D757" s="21">
        <v>46212</v>
      </c>
      <c r="E757">
        <v>189</v>
      </c>
      <c r="F757">
        <v>210</v>
      </c>
      <c r="G757" s="28">
        <f>IF(ISNUMBER(H757),AVERAGE(H757:I757),AVERAGE(E757:F757))/700</f>
        <v>0.27500000000000002</v>
      </c>
      <c r="H757">
        <v>189</v>
      </c>
      <c r="I757">
        <v>196</v>
      </c>
      <c r="J757">
        <v>2026</v>
      </c>
      <c r="K757" t="s">
        <v>64</v>
      </c>
      <c r="L757" t="s">
        <v>374</v>
      </c>
      <c r="M757" t="s">
        <v>69</v>
      </c>
      <c r="N757" t="s">
        <v>20</v>
      </c>
      <c r="O757" t="s">
        <v>132</v>
      </c>
      <c r="P757" t="s">
        <v>310</v>
      </c>
      <c r="Q757" t="s">
        <v>371</v>
      </c>
      <c r="R757" t="s">
        <v>198</v>
      </c>
      <c r="S757" t="s">
        <v>325</v>
      </c>
      <c r="T757" t="s">
        <v>44</v>
      </c>
    </row>
    <row r="758" spans="1:20" hidden="1" x14ac:dyDescent="0.2">
      <c r="A758" t="s">
        <v>324</v>
      </c>
      <c r="B758" t="s">
        <v>54</v>
      </c>
      <c r="C758" t="s">
        <v>74</v>
      </c>
      <c r="D758" s="21">
        <v>46212</v>
      </c>
      <c r="E758">
        <v>13</v>
      </c>
      <c r="F758">
        <v>14</v>
      </c>
      <c r="G758" s="28">
        <f>IF(ISNUMBER(H758),AVERAGE(H758:I758),AVERAGE(E758:F758))/45</f>
        <v>0.28888888888888886</v>
      </c>
      <c r="H758">
        <v>13</v>
      </c>
      <c r="J758">
        <v>2026</v>
      </c>
      <c r="K758" t="s">
        <v>75</v>
      </c>
      <c r="L758" t="s">
        <v>374</v>
      </c>
      <c r="M758" t="s">
        <v>69</v>
      </c>
      <c r="N758" t="s">
        <v>20</v>
      </c>
      <c r="O758" t="s">
        <v>132</v>
      </c>
      <c r="Q758" t="s">
        <v>371</v>
      </c>
      <c r="R758" t="s">
        <v>198</v>
      </c>
      <c r="S758" t="s">
        <v>325</v>
      </c>
      <c r="T758" t="s">
        <v>44</v>
      </c>
    </row>
    <row r="759" spans="1:20" hidden="1" x14ac:dyDescent="0.2">
      <c r="A759" t="s">
        <v>324</v>
      </c>
      <c r="B759" t="s">
        <v>54</v>
      </c>
      <c r="C759" t="s">
        <v>74</v>
      </c>
      <c r="D759" s="21">
        <v>46212</v>
      </c>
      <c r="E759">
        <v>14</v>
      </c>
      <c r="F759">
        <v>15</v>
      </c>
      <c r="G759" s="28">
        <f>IF(ISNUMBER(H759),AVERAGE(H759:I759),AVERAGE(E759:F759))/45</f>
        <v>0.31111111111111112</v>
      </c>
      <c r="H759">
        <v>14</v>
      </c>
      <c r="J759">
        <v>2026</v>
      </c>
      <c r="K759" t="s">
        <v>60</v>
      </c>
      <c r="L759" t="s">
        <v>374</v>
      </c>
      <c r="M759" t="s">
        <v>69</v>
      </c>
      <c r="N759" t="s">
        <v>20</v>
      </c>
      <c r="O759" t="s">
        <v>132</v>
      </c>
      <c r="Q759" t="s">
        <v>371</v>
      </c>
      <c r="R759" t="s">
        <v>198</v>
      </c>
      <c r="S759" t="s">
        <v>325</v>
      </c>
      <c r="T759" t="s">
        <v>44</v>
      </c>
    </row>
    <row r="760" spans="1:20" hidden="1" x14ac:dyDescent="0.2">
      <c r="A760" t="s">
        <v>324</v>
      </c>
      <c r="B760" t="s">
        <v>18</v>
      </c>
      <c r="C760" t="s">
        <v>216</v>
      </c>
      <c r="D760" s="21">
        <v>46213</v>
      </c>
      <c r="E760">
        <v>126</v>
      </c>
      <c r="F760">
        <v>140</v>
      </c>
      <c r="G760" s="28">
        <f>IF(ISNUMBER(H760),AVERAGE(H760:I760),AVERAGE(E760:F760))/700</f>
        <v>0.19500000000000001</v>
      </c>
      <c r="H760">
        <v>133</v>
      </c>
      <c r="I760">
        <v>140</v>
      </c>
      <c r="J760">
        <v>2026</v>
      </c>
      <c r="K760" t="s">
        <v>217</v>
      </c>
      <c r="L760" t="s">
        <v>374</v>
      </c>
      <c r="M760" t="s">
        <v>69</v>
      </c>
      <c r="N760" t="s">
        <v>20</v>
      </c>
      <c r="O760" t="s">
        <v>385</v>
      </c>
      <c r="P760" t="s">
        <v>354</v>
      </c>
      <c r="Q760" t="s">
        <v>386</v>
      </c>
      <c r="R760" t="s">
        <v>198</v>
      </c>
      <c r="S760" t="s">
        <v>325</v>
      </c>
      <c r="T760" t="s">
        <v>44</v>
      </c>
    </row>
    <row r="761" spans="1:20" x14ac:dyDescent="0.2">
      <c r="A761" t="s">
        <v>324</v>
      </c>
      <c r="B761" t="s">
        <v>18</v>
      </c>
      <c r="C761" t="s">
        <v>19</v>
      </c>
      <c r="D761" s="21">
        <v>46213</v>
      </c>
      <c r="E761">
        <v>140</v>
      </c>
      <c r="F761">
        <v>154</v>
      </c>
      <c r="G761" s="28">
        <f>IF(ISNUMBER(H761),AVERAGE(H761:I761),AVERAGE(E761:F761))/700</f>
        <v>0.21</v>
      </c>
      <c r="J761">
        <v>2026</v>
      </c>
      <c r="K761" t="s">
        <v>64</v>
      </c>
      <c r="L761" t="s">
        <v>374</v>
      </c>
      <c r="M761" t="s">
        <v>69</v>
      </c>
      <c r="N761" t="s">
        <v>20</v>
      </c>
      <c r="O761" t="s">
        <v>385</v>
      </c>
      <c r="P761" t="s">
        <v>387</v>
      </c>
      <c r="Q761" t="s">
        <v>386</v>
      </c>
      <c r="R761" t="s">
        <v>198</v>
      </c>
      <c r="S761" t="s">
        <v>325</v>
      </c>
      <c r="T761" t="s">
        <v>44</v>
      </c>
    </row>
    <row r="762" spans="1:20" x14ac:dyDescent="0.2">
      <c r="A762" t="s">
        <v>324</v>
      </c>
      <c r="B762" t="s">
        <v>18</v>
      </c>
      <c r="C762" t="s">
        <v>19</v>
      </c>
      <c r="D762" s="21">
        <v>46213</v>
      </c>
      <c r="E762">
        <v>140</v>
      </c>
      <c r="F762">
        <v>154</v>
      </c>
      <c r="G762" s="28">
        <f>IF(ISNUMBER(H762),AVERAGE(H762:I762),AVERAGE(E762:F762))/700</f>
        <v>0.21</v>
      </c>
      <c r="J762">
        <v>2026</v>
      </c>
      <c r="K762" t="s">
        <v>68</v>
      </c>
      <c r="L762" t="s">
        <v>374</v>
      </c>
      <c r="M762" t="s">
        <v>69</v>
      </c>
      <c r="N762" t="s">
        <v>20</v>
      </c>
      <c r="O762" t="s">
        <v>385</v>
      </c>
      <c r="P762" t="s">
        <v>388</v>
      </c>
      <c r="Q762" t="s">
        <v>386</v>
      </c>
      <c r="R762" t="s">
        <v>198</v>
      </c>
      <c r="S762" t="s">
        <v>325</v>
      </c>
      <c r="T762" t="s">
        <v>44</v>
      </c>
    </row>
    <row r="763" spans="1:20" x14ac:dyDescent="0.2">
      <c r="A763" t="s">
        <v>324</v>
      </c>
      <c r="B763" t="s">
        <v>18</v>
      </c>
      <c r="C763" t="s">
        <v>19</v>
      </c>
      <c r="D763" s="21">
        <v>46213</v>
      </c>
      <c r="E763">
        <v>140</v>
      </c>
      <c r="F763">
        <v>154</v>
      </c>
      <c r="G763" s="28">
        <f>IF(ISNUMBER(H763),AVERAGE(H763:I763),AVERAGE(E763:F763))/700</f>
        <v>0.21</v>
      </c>
      <c r="J763">
        <v>2026</v>
      </c>
      <c r="K763" t="s">
        <v>67</v>
      </c>
      <c r="L763" t="s">
        <v>374</v>
      </c>
      <c r="M763" t="s">
        <v>69</v>
      </c>
      <c r="N763" t="s">
        <v>20</v>
      </c>
      <c r="O763" t="s">
        <v>385</v>
      </c>
      <c r="P763" t="s">
        <v>387</v>
      </c>
      <c r="Q763" t="s">
        <v>386</v>
      </c>
      <c r="R763" t="s">
        <v>198</v>
      </c>
      <c r="S763" t="s">
        <v>325</v>
      </c>
      <c r="T763" t="s">
        <v>44</v>
      </c>
    </row>
    <row r="764" spans="1:20" hidden="1" x14ac:dyDescent="0.2">
      <c r="A764" t="s">
        <v>324</v>
      </c>
      <c r="B764" t="s">
        <v>18</v>
      </c>
      <c r="C764" t="s">
        <v>227</v>
      </c>
      <c r="D764" s="21">
        <v>46213</v>
      </c>
      <c r="E764">
        <v>189</v>
      </c>
      <c r="F764">
        <v>196</v>
      </c>
      <c r="G764" s="28">
        <f>IF(ISNUMBER(H764),AVERAGE(H764:I764),AVERAGE(E764:F764))/700</f>
        <v>0.27500000000000002</v>
      </c>
      <c r="J764">
        <v>2026</v>
      </c>
      <c r="K764" t="s">
        <v>64</v>
      </c>
      <c r="L764" t="s">
        <v>374</v>
      </c>
      <c r="M764" t="s">
        <v>69</v>
      </c>
      <c r="N764" t="s">
        <v>20</v>
      </c>
      <c r="O764" t="s">
        <v>385</v>
      </c>
      <c r="P764" t="s">
        <v>310</v>
      </c>
      <c r="Q764" t="s">
        <v>386</v>
      </c>
      <c r="R764" t="s">
        <v>198</v>
      </c>
      <c r="S764" t="s">
        <v>325</v>
      </c>
      <c r="T764" t="s">
        <v>44</v>
      </c>
    </row>
    <row r="765" spans="1:20" hidden="1" x14ac:dyDescent="0.2">
      <c r="A765" t="s">
        <v>324</v>
      </c>
      <c r="B765" t="s">
        <v>54</v>
      </c>
      <c r="C765" t="s">
        <v>74</v>
      </c>
      <c r="D765" s="21">
        <v>46213</v>
      </c>
      <c r="E765">
        <v>13</v>
      </c>
      <c r="F765">
        <v>14</v>
      </c>
      <c r="G765" s="28">
        <f>IF(ISNUMBER(H765),AVERAGE(H765:I765),AVERAGE(E765:F765))/45</f>
        <v>0.28888888888888886</v>
      </c>
      <c r="H765">
        <v>13</v>
      </c>
      <c r="J765">
        <v>2026</v>
      </c>
      <c r="K765" t="s">
        <v>75</v>
      </c>
      <c r="L765" t="s">
        <v>374</v>
      </c>
      <c r="M765" t="s">
        <v>69</v>
      </c>
      <c r="N765" t="s">
        <v>20</v>
      </c>
      <c r="O765" t="s">
        <v>385</v>
      </c>
      <c r="Q765" t="s">
        <v>386</v>
      </c>
      <c r="R765" t="s">
        <v>198</v>
      </c>
      <c r="S765" t="s">
        <v>325</v>
      </c>
      <c r="T765" t="s">
        <v>44</v>
      </c>
    </row>
    <row r="766" spans="1:20" hidden="1" x14ac:dyDescent="0.2">
      <c r="A766" t="s">
        <v>324</v>
      </c>
      <c r="B766" t="s">
        <v>54</v>
      </c>
      <c r="C766" t="s">
        <v>74</v>
      </c>
      <c r="D766" s="21">
        <v>46213</v>
      </c>
      <c r="E766">
        <v>14</v>
      </c>
      <c r="F766">
        <v>15</v>
      </c>
      <c r="G766" s="28">
        <f>IF(ISNUMBER(H766),AVERAGE(H766:I766),AVERAGE(E766:F766))/45</f>
        <v>0.31111111111111112</v>
      </c>
      <c r="H766">
        <v>14</v>
      </c>
      <c r="J766">
        <v>2026</v>
      </c>
      <c r="K766" t="s">
        <v>60</v>
      </c>
      <c r="L766" t="s">
        <v>374</v>
      </c>
      <c r="M766" t="s">
        <v>69</v>
      </c>
      <c r="N766" t="s">
        <v>20</v>
      </c>
      <c r="O766" t="s">
        <v>385</v>
      </c>
      <c r="Q766" t="s">
        <v>386</v>
      </c>
      <c r="R766" t="s">
        <v>198</v>
      </c>
      <c r="S766" t="s">
        <v>325</v>
      </c>
      <c r="T766" t="s">
        <v>44</v>
      </c>
    </row>
    <row r="767" spans="1:20" x14ac:dyDescent="0.2">
      <c r="A767" t="s">
        <v>324</v>
      </c>
      <c r="B767" t="s">
        <v>18</v>
      </c>
      <c r="C767" t="s">
        <v>19</v>
      </c>
      <c r="D767" s="21">
        <v>46216</v>
      </c>
      <c r="E767">
        <v>133</v>
      </c>
      <c r="F767">
        <v>140</v>
      </c>
      <c r="G767" s="28">
        <f>IF(ISNUMBER(H767),AVERAGE(H767:I767),AVERAGE(E767:F767))/700</f>
        <v>0.19500000000000001</v>
      </c>
      <c r="J767">
        <v>2026</v>
      </c>
      <c r="K767" t="s">
        <v>64</v>
      </c>
      <c r="L767" t="s">
        <v>48</v>
      </c>
      <c r="M767" t="s">
        <v>69</v>
      </c>
      <c r="N767" t="s">
        <v>20</v>
      </c>
      <c r="O767" t="s">
        <v>70</v>
      </c>
      <c r="P767" t="s">
        <v>389</v>
      </c>
      <c r="Q767" t="s">
        <v>390</v>
      </c>
      <c r="R767" t="s">
        <v>198</v>
      </c>
      <c r="S767" t="s">
        <v>325</v>
      </c>
      <c r="T767" t="s">
        <v>44</v>
      </c>
    </row>
    <row r="768" spans="1:20" x14ac:dyDescent="0.2">
      <c r="A768" t="s">
        <v>324</v>
      </c>
      <c r="B768" t="s">
        <v>18</v>
      </c>
      <c r="C768" t="s">
        <v>19</v>
      </c>
      <c r="D768" s="21">
        <v>46216</v>
      </c>
      <c r="E768">
        <v>140</v>
      </c>
      <c r="G768" s="28">
        <f>IF(ISNUMBER(H768),AVERAGE(H768:I768),AVERAGE(E768:F768))/700</f>
        <v>0.2</v>
      </c>
      <c r="J768">
        <v>2026</v>
      </c>
      <c r="K768" t="s">
        <v>67</v>
      </c>
      <c r="L768" t="s">
        <v>48</v>
      </c>
      <c r="M768" t="s">
        <v>69</v>
      </c>
      <c r="N768" t="s">
        <v>20</v>
      </c>
      <c r="O768" t="s">
        <v>70</v>
      </c>
      <c r="P768" t="s">
        <v>391</v>
      </c>
      <c r="Q768" t="s">
        <v>390</v>
      </c>
      <c r="R768" t="s">
        <v>198</v>
      </c>
      <c r="S768" t="s">
        <v>325</v>
      </c>
      <c r="T768" t="s">
        <v>44</v>
      </c>
    </row>
    <row r="769" spans="1:20" x14ac:dyDescent="0.2">
      <c r="A769" t="s">
        <v>324</v>
      </c>
      <c r="B769" t="s">
        <v>18</v>
      </c>
      <c r="C769" t="s">
        <v>19</v>
      </c>
      <c r="D769" s="21">
        <v>46216</v>
      </c>
      <c r="E769">
        <v>147</v>
      </c>
      <c r="F769">
        <v>154</v>
      </c>
      <c r="G769" s="28">
        <f>IF(ISNUMBER(H769),AVERAGE(H769:I769),AVERAGE(E769:F769))/700</f>
        <v>0.215</v>
      </c>
      <c r="J769">
        <v>2026</v>
      </c>
      <c r="K769" t="s">
        <v>68</v>
      </c>
      <c r="L769" t="s">
        <v>48</v>
      </c>
      <c r="M769" t="s">
        <v>69</v>
      </c>
      <c r="N769" t="s">
        <v>20</v>
      </c>
      <c r="O769" t="s">
        <v>70</v>
      </c>
      <c r="P769" t="s">
        <v>388</v>
      </c>
      <c r="Q769" t="s">
        <v>390</v>
      </c>
      <c r="R769" t="s">
        <v>198</v>
      </c>
      <c r="S769" t="s">
        <v>325</v>
      </c>
      <c r="T769" t="s">
        <v>44</v>
      </c>
    </row>
    <row r="770" spans="1:20" hidden="1" x14ac:dyDescent="0.2">
      <c r="A770" t="s">
        <v>324</v>
      </c>
      <c r="B770" t="s">
        <v>54</v>
      </c>
      <c r="C770" t="s">
        <v>74</v>
      </c>
      <c r="D770" s="21">
        <v>46216</v>
      </c>
      <c r="E770">
        <v>13</v>
      </c>
      <c r="F770">
        <v>14</v>
      </c>
      <c r="G770" s="28">
        <f>IF(ISNUMBER(H770),AVERAGE(H770:I770),AVERAGE(E770:F770))/45</f>
        <v>0.28888888888888886</v>
      </c>
      <c r="H770">
        <v>13</v>
      </c>
      <c r="J770">
        <v>2026</v>
      </c>
      <c r="K770" t="s">
        <v>75</v>
      </c>
      <c r="L770" t="s">
        <v>48</v>
      </c>
      <c r="M770" t="s">
        <v>69</v>
      </c>
      <c r="N770" t="s">
        <v>20</v>
      </c>
      <c r="O770" t="s">
        <v>70</v>
      </c>
      <c r="Q770" t="s">
        <v>390</v>
      </c>
      <c r="R770" t="s">
        <v>198</v>
      </c>
      <c r="S770" t="s">
        <v>325</v>
      </c>
      <c r="T770" t="s">
        <v>44</v>
      </c>
    </row>
    <row r="771" spans="1:20" hidden="1" x14ac:dyDescent="0.2">
      <c r="A771" t="s">
        <v>324</v>
      </c>
      <c r="B771" t="s">
        <v>54</v>
      </c>
      <c r="C771" t="s">
        <v>74</v>
      </c>
      <c r="D771" s="21">
        <v>46216</v>
      </c>
      <c r="E771">
        <v>13</v>
      </c>
      <c r="F771">
        <v>14</v>
      </c>
      <c r="G771" s="28">
        <f>IF(ISNUMBER(H771),AVERAGE(H771:I771),AVERAGE(E771:F771))/45</f>
        <v>0.3</v>
      </c>
      <c r="J771">
        <v>2026</v>
      </c>
      <c r="K771" t="s">
        <v>60</v>
      </c>
      <c r="L771" t="s">
        <v>48</v>
      </c>
      <c r="M771" t="s">
        <v>69</v>
      </c>
      <c r="N771" t="s">
        <v>20</v>
      </c>
      <c r="O771" t="s">
        <v>70</v>
      </c>
      <c r="Q771" t="s">
        <v>390</v>
      </c>
      <c r="R771" t="s">
        <v>198</v>
      </c>
      <c r="S771" t="s">
        <v>325</v>
      </c>
      <c r="T771" t="s">
        <v>44</v>
      </c>
    </row>
    <row r="772" spans="1:20" x14ac:dyDescent="0.2">
      <c r="A772" t="s">
        <v>324</v>
      </c>
      <c r="B772" t="s">
        <v>18</v>
      </c>
      <c r="C772" t="s">
        <v>19</v>
      </c>
      <c r="D772" s="21">
        <v>46217</v>
      </c>
      <c r="E772">
        <v>133</v>
      </c>
      <c r="F772">
        <v>140</v>
      </c>
      <c r="G772" s="28">
        <f>IF(ISNUMBER(H772),AVERAGE(H772:I772),AVERAGE(E772:F772))/700</f>
        <v>0.19500000000000001</v>
      </c>
      <c r="J772">
        <v>2026</v>
      </c>
      <c r="K772" t="s">
        <v>64</v>
      </c>
      <c r="L772" t="s">
        <v>48</v>
      </c>
      <c r="M772" t="s">
        <v>69</v>
      </c>
      <c r="N772" t="s">
        <v>20</v>
      </c>
      <c r="O772" t="s">
        <v>392</v>
      </c>
      <c r="P772" t="s">
        <v>389</v>
      </c>
      <c r="Q772" t="s">
        <v>393</v>
      </c>
      <c r="R772" t="s">
        <v>198</v>
      </c>
      <c r="S772" t="s">
        <v>325</v>
      </c>
      <c r="T772" t="s">
        <v>44</v>
      </c>
    </row>
    <row r="773" spans="1:20" x14ac:dyDescent="0.2">
      <c r="A773" t="s">
        <v>324</v>
      </c>
      <c r="B773" t="s">
        <v>18</v>
      </c>
      <c r="C773" t="s">
        <v>19</v>
      </c>
      <c r="D773" s="21">
        <v>46217</v>
      </c>
      <c r="E773">
        <v>140</v>
      </c>
      <c r="G773" s="28">
        <f>IF(ISNUMBER(H773),AVERAGE(H773:I773),AVERAGE(E773:F773))/700</f>
        <v>0.2</v>
      </c>
      <c r="J773">
        <v>2026</v>
      </c>
      <c r="K773" t="s">
        <v>67</v>
      </c>
      <c r="L773" t="s">
        <v>48</v>
      </c>
      <c r="M773" t="s">
        <v>69</v>
      </c>
      <c r="N773" t="s">
        <v>20</v>
      </c>
      <c r="O773" t="s">
        <v>392</v>
      </c>
      <c r="P773" t="s">
        <v>391</v>
      </c>
      <c r="Q773" t="s">
        <v>393</v>
      </c>
      <c r="R773" t="s">
        <v>198</v>
      </c>
      <c r="S773" t="s">
        <v>325</v>
      </c>
      <c r="T773" t="s">
        <v>44</v>
      </c>
    </row>
    <row r="774" spans="1:20" x14ac:dyDescent="0.2">
      <c r="A774" t="s">
        <v>324</v>
      </c>
      <c r="B774" t="s">
        <v>18</v>
      </c>
      <c r="C774" t="s">
        <v>19</v>
      </c>
      <c r="D774" s="21">
        <v>46217</v>
      </c>
      <c r="E774">
        <v>133</v>
      </c>
      <c r="F774">
        <v>147</v>
      </c>
      <c r="G774" s="28">
        <f>IF(ISNUMBER(H774),AVERAGE(H774:I774),AVERAGE(E774:F774))/700</f>
        <v>0.2</v>
      </c>
      <c r="J774">
        <v>2026</v>
      </c>
      <c r="K774" t="s">
        <v>68</v>
      </c>
      <c r="L774" t="s">
        <v>48</v>
      </c>
      <c r="M774" t="s">
        <v>69</v>
      </c>
      <c r="N774" t="s">
        <v>20</v>
      </c>
      <c r="O774" t="s">
        <v>392</v>
      </c>
      <c r="P774" t="s">
        <v>388</v>
      </c>
      <c r="Q774" t="s">
        <v>393</v>
      </c>
      <c r="R774" t="s">
        <v>198</v>
      </c>
      <c r="S774" t="s">
        <v>325</v>
      </c>
      <c r="T774" t="s">
        <v>44</v>
      </c>
    </row>
    <row r="775" spans="1:20" hidden="1" x14ac:dyDescent="0.2">
      <c r="A775" t="s">
        <v>324</v>
      </c>
      <c r="B775" t="s">
        <v>54</v>
      </c>
      <c r="C775" t="s">
        <v>74</v>
      </c>
      <c r="D775" s="21">
        <v>46217</v>
      </c>
      <c r="E775">
        <v>13</v>
      </c>
      <c r="F775">
        <v>14</v>
      </c>
      <c r="G775" s="28">
        <f>IF(ISNUMBER(H775),AVERAGE(H775:I775),AVERAGE(E775:F775))/45</f>
        <v>0.28888888888888886</v>
      </c>
      <c r="H775">
        <v>13</v>
      </c>
      <c r="J775">
        <v>2026</v>
      </c>
      <c r="K775" t="s">
        <v>75</v>
      </c>
      <c r="L775" t="s">
        <v>48</v>
      </c>
      <c r="M775" t="s">
        <v>69</v>
      </c>
      <c r="N775" t="s">
        <v>20</v>
      </c>
      <c r="O775" t="s">
        <v>392</v>
      </c>
      <c r="Q775" t="s">
        <v>393</v>
      </c>
      <c r="R775" t="s">
        <v>198</v>
      </c>
      <c r="S775" t="s">
        <v>325</v>
      </c>
      <c r="T775" t="s">
        <v>44</v>
      </c>
    </row>
    <row r="776" spans="1:20" hidden="1" x14ac:dyDescent="0.2">
      <c r="A776" t="s">
        <v>324</v>
      </c>
      <c r="B776" t="s">
        <v>54</v>
      </c>
      <c r="C776" t="s">
        <v>74</v>
      </c>
      <c r="D776" s="21">
        <v>46217</v>
      </c>
      <c r="E776">
        <v>13</v>
      </c>
      <c r="F776">
        <v>14</v>
      </c>
      <c r="G776" s="28">
        <f>IF(ISNUMBER(H776),AVERAGE(H776:I776),AVERAGE(E776:F776))/45</f>
        <v>0.3</v>
      </c>
      <c r="J776">
        <v>2026</v>
      </c>
      <c r="K776" t="s">
        <v>60</v>
      </c>
      <c r="L776" t="s">
        <v>48</v>
      </c>
      <c r="M776" t="s">
        <v>69</v>
      </c>
      <c r="N776" t="s">
        <v>20</v>
      </c>
      <c r="O776" t="s">
        <v>392</v>
      </c>
      <c r="Q776" t="s">
        <v>393</v>
      </c>
      <c r="R776" t="s">
        <v>198</v>
      </c>
      <c r="S776" t="s">
        <v>325</v>
      </c>
      <c r="T776" t="s">
        <v>44</v>
      </c>
    </row>
    <row r="777" spans="1:20" x14ac:dyDescent="0.2">
      <c r="A777" t="s">
        <v>324</v>
      </c>
      <c r="B777" t="s">
        <v>18</v>
      </c>
      <c r="C777" t="s">
        <v>19</v>
      </c>
      <c r="D777" s="21">
        <v>46218</v>
      </c>
      <c r="E777">
        <v>126</v>
      </c>
      <c r="F777">
        <v>140</v>
      </c>
      <c r="G777" s="28">
        <f>IF(ISNUMBER(H777),AVERAGE(H777:I777),AVERAGE(E777:F777))/700</f>
        <v>0.19</v>
      </c>
      <c r="J777">
        <v>2026</v>
      </c>
      <c r="K777" t="s">
        <v>68</v>
      </c>
      <c r="L777" t="s">
        <v>48</v>
      </c>
      <c r="M777" t="s">
        <v>69</v>
      </c>
      <c r="N777" t="s">
        <v>20</v>
      </c>
      <c r="O777" t="s">
        <v>70</v>
      </c>
      <c r="P777" t="s">
        <v>388</v>
      </c>
      <c r="Q777" t="s">
        <v>390</v>
      </c>
      <c r="R777" t="s">
        <v>198</v>
      </c>
      <c r="S777" t="s">
        <v>325</v>
      </c>
      <c r="T777" t="s">
        <v>44</v>
      </c>
    </row>
    <row r="778" spans="1:20" x14ac:dyDescent="0.2">
      <c r="A778" t="s">
        <v>324</v>
      </c>
      <c r="B778" t="s">
        <v>18</v>
      </c>
      <c r="C778" t="s">
        <v>19</v>
      </c>
      <c r="D778" s="21">
        <v>46218</v>
      </c>
      <c r="E778">
        <v>126</v>
      </c>
      <c r="F778">
        <v>140</v>
      </c>
      <c r="G778" s="28">
        <f>IF(ISNUMBER(H778),AVERAGE(H778:I778),AVERAGE(E778:F778))/700</f>
        <v>0.19</v>
      </c>
      <c r="J778">
        <v>2026</v>
      </c>
      <c r="K778" t="s">
        <v>64</v>
      </c>
      <c r="L778" t="s">
        <v>48</v>
      </c>
      <c r="M778" t="s">
        <v>69</v>
      </c>
      <c r="N778" t="s">
        <v>20</v>
      </c>
      <c r="O778" t="s">
        <v>70</v>
      </c>
      <c r="P778" t="s">
        <v>394</v>
      </c>
      <c r="Q778" t="s">
        <v>390</v>
      </c>
      <c r="R778" t="s">
        <v>198</v>
      </c>
      <c r="S778" t="s">
        <v>325</v>
      </c>
      <c r="T778" t="s">
        <v>44</v>
      </c>
    </row>
    <row r="779" spans="1:20" x14ac:dyDescent="0.2">
      <c r="A779" t="s">
        <v>324</v>
      </c>
      <c r="B779" t="s">
        <v>18</v>
      </c>
      <c r="C779" t="s">
        <v>19</v>
      </c>
      <c r="D779" s="21">
        <v>46219</v>
      </c>
      <c r="E779">
        <v>118</v>
      </c>
      <c r="F779">
        <v>133</v>
      </c>
      <c r="G779" s="28">
        <f>IF(ISNUMBER(H779),AVERAGE(H779:I779),AVERAGE(E779:F779))/700</f>
        <v>0.1792857142857143</v>
      </c>
      <c r="J779">
        <v>2026</v>
      </c>
      <c r="K779" t="s">
        <v>68</v>
      </c>
      <c r="L779" t="s">
        <v>48</v>
      </c>
      <c r="M779" t="s">
        <v>69</v>
      </c>
      <c r="N779" t="s">
        <v>20</v>
      </c>
      <c r="O779" t="s">
        <v>395</v>
      </c>
      <c r="P779" t="s">
        <v>388</v>
      </c>
      <c r="Q779" t="s">
        <v>396</v>
      </c>
      <c r="R779" t="s">
        <v>198</v>
      </c>
      <c r="S779" t="s">
        <v>325</v>
      </c>
      <c r="T779" t="s">
        <v>44</v>
      </c>
    </row>
    <row r="780" spans="1:20" x14ac:dyDescent="0.2">
      <c r="A780" t="s">
        <v>324</v>
      </c>
      <c r="B780" t="s">
        <v>18</v>
      </c>
      <c r="C780" t="s">
        <v>19</v>
      </c>
      <c r="D780" s="21">
        <v>46219</v>
      </c>
      <c r="E780">
        <v>126</v>
      </c>
      <c r="F780">
        <v>140</v>
      </c>
      <c r="G780" s="28">
        <f>IF(ISNUMBER(H780),AVERAGE(H780:I780),AVERAGE(E780:F780))/700</f>
        <v>0.19</v>
      </c>
      <c r="J780">
        <v>2026</v>
      </c>
      <c r="K780" t="s">
        <v>64</v>
      </c>
      <c r="L780" t="s">
        <v>48</v>
      </c>
      <c r="M780" t="s">
        <v>69</v>
      </c>
      <c r="N780" t="s">
        <v>20</v>
      </c>
      <c r="O780" t="s">
        <v>395</v>
      </c>
      <c r="P780" t="s">
        <v>394</v>
      </c>
      <c r="Q780" t="s">
        <v>396</v>
      </c>
      <c r="R780" t="s">
        <v>198</v>
      </c>
      <c r="S780" t="s">
        <v>325</v>
      </c>
      <c r="T780" t="s">
        <v>44</v>
      </c>
    </row>
    <row r="781" spans="1:20" x14ac:dyDescent="0.2">
      <c r="A781" t="s">
        <v>324</v>
      </c>
      <c r="B781" t="s">
        <v>18</v>
      </c>
      <c r="C781" t="s">
        <v>19</v>
      </c>
      <c r="D781" s="21">
        <v>46220</v>
      </c>
      <c r="E781">
        <v>126</v>
      </c>
      <c r="F781">
        <v>133</v>
      </c>
      <c r="G781" s="28">
        <f>IF(ISNUMBER(H781),AVERAGE(H781:I781),AVERAGE(E781:F781))/700</f>
        <v>0.185</v>
      </c>
      <c r="J781">
        <v>2026</v>
      </c>
      <c r="K781" t="s">
        <v>68</v>
      </c>
      <c r="L781" t="s">
        <v>48</v>
      </c>
      <c r="M781" t="s">
        <v>62</v>
      </c>
      <c r="N781" t="s">
        <v>20</v>
      </c>
      <c r="O781" t="s">
        <v>42</v>
      </c>
      <c r="P781" t="s">
        <v>388</v>
      </c>
      <c r="Q781" t="s">
        <v>413</v>
      </c>
      <c r="R781" t="s">
        <v>198</v>
      </c>
      <c r="S781" t="s">
        <v>325</v>
      </c>
      <c r="T781" t="s">
        <v>44</v>
      </c>
    </row>
    <row r="782" spans="1:20" x14ac:dyDescent="0.2">
      <c r="A782" t="s">
        <v>324</v>
      </c>
      <c r="B782" t="s">
        <v>18</v>
      </c>
      <c r="C782" t="s">
        <v>19</v>
      </c>
      <c r="D782" s="21">
        <v>46220</v>
      </c>
      <c r="E782">
        <v>126</v>
      </c>
      <c r="F782">
        <v>140</v>
      </c>
      <c r="G782" s="28">
        <f>IF(ISNUMBER(H782),AVERAGE(H782:I782),AVERAGE(E782:F782))/700</f>
        <v>0.19</v>
      </c>
      <c r="J782">
        <v>2026</v>
      </c>
      <c r="K782" t="s">
        <v>64</v>
      </c>
      <c r="L782" t="s">
        <v>48</v>
      </c>
      <c r="M782" t="s">
        <v>62</v>
      </c>
      <c r="N782" t="s">
        <v>20</v>
      </c>
      <c r="O782" t="s">
        <v>42</v>
      </c>
      <c r="P782" t="s">
        <v>394</v>
      </c>
      <c r="Q782" t="s">
        <v>413</v>
      </c>
      <c r="R782" t="s">
        <v>198</v>
      </c>
      <c r="S782" t="s">
        <v>325</v>
      </c>
      <c r="T782" t="s">
        <v>44</v>
      </c>
    </row>
    <row r="783" spans="1:20" x14ac:dyDescent="0.2">
      <c r="A783" t="s">
        <v>324</v>
      </c>
      <c r="B783" t="s">
        <v>18</v>
      </c>
      <c r="C783" t="s">
        <v>19</v>
      </c>
      <c r="D783" s="21">
        <v>46223</v>
      </c>
      <c r="E783">
        <v>126</v>
      </c>
      <c r="F783">
        <v>147</v>
      </c>
      <c r="G783" s="28">
        <f>IF(ISNUMBER(H783),AVERAGE(H783:I783),AVERAGE(E783:F783))/700</f>
        <v>0.18</v>
      </c>
      <c r="H783">
        <v>126</v>
      </c>
      <c r="J783">
        <v>2026</v>
      </c>
      <c r="K783" t="s">
        <v>67</v>
      </c>
      <c r="L783" t="s">
        <v>414</v>
      </c>
      <c r="M783" t="s">
        <v>62</v>
      </c>
      <c r="N783" t="s">
        <v>20</v>
      </c>
      <c r="O783" t="s">
        <v>42</v>
      </c>
      <c r="Q783" t="s">
        <v>415</v>
      </c>
      <c r="R783" t="s">
        <v>198</v>
      </c>
      <c r="S783" t="s">
        <v>325</v>
      </c>
      <c r="T783" t="s">
        <v>44</v>
      </c>
    </row>
    <row r="784" spans="1:20" x14ac:dyDescent="0.2">
      <c r="A784" t="s">
        <v>324</v>
      </c>
      <c r="B784" t="s">
        <v>18</v>
      </c>
      <c r="C784" t="s">
        <v>19</v>
      </c>
      <c r="D784" s="21">
        <v>46223</v>
      </c>
      <c r="E784">
        <v>126</v>
      </c>
      <c r="F784">
        <v>140</v>
      </c>
      <c r="G784" s="28">
        <f>IF(ISNUMBER(H784),AVERAGE(H784:I784),AVERAGE(E784:F784))/700</f>
        <v>0.18</v>
      </c>
      <c r="H784">
        <v>126</v>
      </c>
      <c r="I784">
        <v>126</v>
      </c>
      <c r="J784">
        <v>2026</v>
      </c>
      <c r="K784" t="s">
        <v>64</v>
      </c>
      <c r="L784" t="s">
        <v>414</v>
      </c>
      <c r="M784" t="s">
        <v>62</v>
      </c>
      <c r="N784" t="s">
        <v>20</v>
      </c>
      <c r="O784" t="s">
        <v>42</v>
      </c>
      <c r="P784" t="s">
        <v>391</v>
      </c>
      <c r="Q784" t="s">
        <v>415</v>
      </c>
      <c r="R784" t="s">
        <v>198</v>
      </c>
      <c r="S784" t="s">
        <v>325</v>
      </c>
      <c r="T784" t="s">
        <v>44</v>
      </c>
    </row>
    <row r="785" spans="1:20" x14ac:dyDescent="0.2">
      <c r="A785" t="s">
        <v>324</v>
      </c>
      <c r="B785" t="s">
        <v>18</v>
      </c>
      <c r="C785" t="s">
        <v>19</v>
      </c>
      <c r="D785" s="21">
        <v>46223</v>
      </c>
      <c r="E785">
        <v>126</v>
      </c>
      <c r="F785">
        <v>133</v>
      </c>
      <c r="G785" s="28">
        <f>IF(ISNUMBER(H785),AVERAGE(H785:I785),AVERAGE(E785:F785))/700</f>
        <v>0.185</v>
      </c>
      <c r="J785">
        <v>2026</v>
      </c>
      <c r="K785" t="s">
        <v>68</v>
      </c>
      <c r="L785" t="s">
        <v>414</v>
      </c>
      <c r="M785" t="s">
        <v>62</v>
      </c>
      <c r="N785" t="s">
        <v>20</v>
      </c>
      <c r="O785" t="s">
        <v>42</v>
      </c>
      <c r="P785" t="s">
        <v>416</v>
      </c>
      <c r="Q785" t="s">
        <v>415</v>
      </c>
      <c r="R785" t="s">
        <v>198</v>
      </c>
      <c r="S785" t="s">
        <v>325</v>
      </c>
      <c r="T785" t="s">
        <v>44</v>
      </c>
    </row>
    <row r="786" spans="1:20" x14ac:dyDescent="0.2">
      <c r="A786" t="s">
        <v>324</v>
      </c>
      <c r="B786" t="s">
        <v>18</v>
      </c>
      <c r="C786" t="s">
        <v>19</v>
      </c>
      <c r="D786" s="21">
        <v>46224</v>
      </c>
      <c r="E786">
        <v>119</v>
      </c>
      <c r="F786">
        <v>133</v>
      </c>
      <c r="G786" s="28">
        <f>IF(ISNUMBER(H786),AVERAGE(H786:I786),AVERAGE(E786:F786))/700</f>
        <v>0.17499999999999999</v>
      </c>
      <c r="H786">
        <v>119</v>
      </c>
      <c r="I786">
        <v>126</v>
      </c>
      <c r="J786">
        <v>2026</v>
      </c>
      <c r="K786" t="s">
        <v>64</v>
      </c>
      <c r="L786" t="s">
        <v>414</v>
      </c>
      <c r="M786" t="s">
        <v>417</v>
      </c>
      <c r="N786" t="s">
        <v>20</v>
      </c>
      <c r="O786" t="s">
        <v>418</v>
      </c>
      <c r="P786" t="s">
        <v>419</v>
      </c>
      <c r="Q786" t="s">
        <v>415</v>
      </c>
      <c r="R786" t="s">
        <v>198</v>
      </c>
      <c r="S786" t="s">
        <v>325</v>
      </c>
      <c r="T786" t="s">
        <v>44</v>
      </c>
    </row>
    <row r="787" spans="1:20" x14ac:dyDescent="0.2">
      <c r="A787" t="s">
        <v>324</v>
      </c>
      <c r="B787" t="s">
        <v>18</v>
      </c>
      <c r="C787" t="s">
        <v>19</v>
      </c>
      <c r="D787" s="21">
        <v>46224</v>
      </c>
      <c r="E787">
        <v>119</v>
      </c>
      <c r="F787">
        <v>133</v>
      </c>
      <c r="G787" s="28">
        <f>IF(ISNUMBER(H787),AVERAGE(H787:I787),AVERAGE(E787:F787))/700</f>
        <v>0.17499999999999999</v>
      </c>
      <c r="H787">
        <v>119</v>
      </c>
      <c r="I787">
        <v>126</v>
      </c>
      <c r="J787">
        <v>2026</v>
      </c>
      <c r="K787" t="s">
        <v>68</v>
      </c>
      <c r="L787" t="s">
        <v>414</v>
      </c>
      <c r="M787" t="s">
        <v>417</v>
      </c>
      <c r="N787" t="s">
        <v>20</v>
      </c>
      <c r="O787" t="s">
        <v>418</v>
      </c>
      <c r="P787" t="s">
        <v>420</v>
      </c>
      <c r="Q787" t="s">
        <v>415</v>
      </c>
      <c r="R787" t="s">
        <v>198</v>
      </c>
      <c r="S787" t="s">
        <v>325</v>
      </c>
      <c r="T787" t="s">
        <v>44</v>
      </c>
    </row>
    <row r="788" spans="1:20" x14ac:dyDescent="0.2">
      <c r="A788" t="s">
        <v>324</v>
      </c>
      <c r="B788" t="s">
        <v>18</v>
      </c>
      <c r="C788" t="s">
        <v>19</v>
      </c>
      <c r="D788" s="21">
        <v>46224</v>
      </c>
      <c r="E788">
        <v>119</v>
      </c>
      <c r="F788">
        <v>133</v>
      </c>
      <c r="G788" s="28">
        <f>IF(ISNUMBER(H788),AVERAGE(H788:I788),AVERAGE(E788:F788))/700</f>
        <v>0.17499999999999999</v>
      </c>
      <c r="H788">
        <v>119</v>
      </c>
      <c r="I788">
        <v>126</v>
      </c>
      <c r="J788">
        <v>2026</v>
      </c>
      <c r="K788" t="s">
        <v>67</v>
      </c>
      <c r="L788" t="s">
        <v>414</v>
      </c>
      <c r="M788" t="s">
        <v>417</v>
      </c>
      <c r="N788" t="s">
        <v>20</v>
      </c>
      <c r="O788" t="s">
        <v>418</v>
      </c>
      <c r="P788" t="s">
        <v>57</v>
      </c>
      <c r="Q788" t="s">
        <v>415</v>
      </c>
      <c r="R788" t="s">
        <v>198</v>
      </c>
      <c r="S788" t="s">
        <v>325</v>
      </c>
      <c r="T788" t="s">
        <v>44</v>
      </c>
    </row>
    <row r="789" spans="1:20" x14ac:dyDescent="0.2">
      <c r="A789" t="s">
        <v>324</v>
      </c>
      <c r="B789" t="s">
        <v>18</v>
      </c>
      <c r="C789" t="s">
        <v>19</v>
      </c>
      <c r="D789" s="21">
        <v>46225</v>
      </c>
      <c r="E789">
        <v>119</v>
      </c>
      <c r="F789">
        <v>126</v>
      </c>
      <c r="G789" s="28">
        <f>IF(ISNUMBER(H789),AVERAGE(H789:I789),AVERAGE(E789:F789))/700</f>
        <v>0.17499999999999999</v>
      </c>
      <c r="J789">
        <v>2026</v>
      </c>
      <c r="K789" t="s">
        <v>68</v>
      </c>
      <c r="L789" t="s">
        <v>414</v>
      </c>
      <c r="M789" t="s">
        <v>421</v>
      </c>
      <c r="N789" t="s">
        <v>20</v>
      </c>
      <c r="O789" t="s">
        <v>70</v>
      </c>
      <c r="P789" t="s">
        <v>420</v>
      </c>
      <c r="Q789" t="s">
        <v>415</v>
      </c>
      <c r="R789" t="s">
        <v>198</v>
      </c>
      <c r="S789" t="s">
        <v>325</v>
      </c>
      <c r="T789" t="s">
        <v>44</v>
      </c>
    </row>
    <row r="790" spans="1:20" x14ac:dyDescent="0.2">
      <c r="A790" t="s">
        <v>324</v>
      </c>
      <c r="B790" t="s">
        <v>18</v>
      </c>
      <c r="C790" t="s">
        <v>19</v>
      </c>
      <c r="D790" s="21">
        <v>46225</v>
      </c>
      <c r="E790">
        <v>119</v>
      </c>
      <c r="F790">
        <v>126</v>
      </c>
      <c r="G790" s="28">
        <f>IF(ISNUMBER(H790),AVERAGE(H790:I790),AVERAGE(E790:F790))/700</f>
        <v>0.17499999999999999</v>
      </c>
      <c r="J790">
        <v>2026</v>
      </c>
      <c r="K790" t="s">
        <v>67</v>
      </c>
      <c r="L790" t="s">
        <v>414</v>
      </c>
      <c r="M790" t="s">
        <v>421</v>
      </c>
      <c r="N790" t="s">
        <v>20</v>
      </c>
      <c r="O790" t="s">
        <v>70</v>
      </c>
      <c r="P790" t="s">
        <v>57</v>
      </c>
      <c r="Q790" t="s">
        <v>415</v>
      </c>
      <c r="R790" t="s">
        <v>198</v>
      </c>
      <c r="S790" t="s">
        <v>325</v>
      </c>
      <c r="T790" t="s">
        <v>44</v>
      </c>
    </row>
    <row r="791" spans="1:20" x14ac:dyDescent="0.2">
      <c r="A791" t="s">
        <v>324</v>
      </c>
      <c r="B791" t="s">
        <v>18</v>
      </c>
      <c r="C791" t="s">
        <v>19</v>
      </c>
      <c r="D791" s="21">
        <v>46225</v>
      </c>
      <c r="E791">
        <v>119</v>
      </c>
      <c r="F791">
        <v>126</v>
      </c>
      <c r="G791" s="28">
        <f>IF(ISNUMBER(H791),AVERAGE(H791:I791),AVERAGE(E791:F791))/700</f>
        <v>0.17499999999999999</v>
      </c>
      <c r="J791">
        <v>2026</v>
      </c>
      <c r="K791" t="s">
        <v>64</v>
      </c>
      <c r="L791" t="s">
        <v>414</v>
      </c>
      <c r="M791" t="s">
        <v>421</v>
      </c>
      <c r="N791" t="s">
        <v>20</v>
      </c>
      <c r="O791" t="s">
        <v>70</v>
      </c>
      <c r="P791" t="s">
        <v>419</v>
      </c>
      <c r="Q791" t="s">
        <v>415</v>
      </c>
      <c r="R791" t="s">
        <v>198</v>
      </c>
      <c r="S791" t="s">
        <v>325</v>
      </c>
      <c r="T791" t="s">
        <v>44</v>
      </c>
    </row>
    <row r="792" spans="1:20" x14ac:dyDescent="0.2">
      <c r="A792" t="s">
        <v>324</v>
      </c>
      <c r="B792" t="s">
        <v>18</v>
      </c>
      <c r="C792" t="s">
        <v>19</v>
      </c>
      <c r="D792" s="21">
        <v>46226</v>
      </c>
      <c r="E792">
        <v>119</v>
      </c>
      <c r="F792">
        <v>126</v>
      </c>
      <c r="G792" s="28">
        <f>IF(ISNUMBER(H792),AVERAGE(H792:I792),AVERAGE(E792:F792))/700</f>
        <v>0.17499999999999999</v>
      </c>
      <c r="J792">
        <v>2026</v>
      </c>
      <c r="K792" t="s">
        <v>67</v>
      </c>
      <c r="L792" t="s">
        <v>56</v>
      </c>
      <c r="M792" t="s">
        <v>72</v>
      </c>
      <c r="N792" t="s">
        <v>20</v>
      </c>
      <c r="O792" t="s">
        <v>42</v>
      </c>
      <c r="P792" t="s">
        <v>310</v>
      </c>
      <c r="Q792" t="s">
        <v>415</v>
      </c>
      <c r="R792" t="s">
        <v>198</v>
      </c>
      <c r="S792" t="s">
        <v>325</v>
      </c>
      <c r="T792" t="s">
        <v>44</v>
      </c>
    </row>
    <row r="793" spans="1:20" x14ac:dyDescent="0.2">
      <c r="A793" t="s">
        <v>324</v>
      </c>
      <c r="B793" t="s">
        <v>18</v>
      </c>
      <c r="C793" t="s">
        <v>19</v>
      </c>
      <c r="D793" s="21">
        <v>46226</v>
      </c>
      <c r="E793">
        <v>119</v>
      </c>
      <c r="F793">
        <v>126</v>
      </c>
      <c r="G793" s="28">
        <f>IF(ISNUMBER(H793),AVERAGE(H793:I793),AVERAGE(E793:F793))/700</f>
        <v>0.17499999999999999</v>
      </c>
      <c r="J793">
        <v>2026</v>
      </c>
      <c r="K793" t="s">
        <v>68</v>
      </c>
      <c r="L793" t="s">
        <v>56</v>
      </c>
      <c r="M793" t="s">
        <v>72</v>
      </c>
      <c r="N793" t="s">
        <v>20</v>
      </c>
      <c r="O793" t="s">
        <v>42</v>
      </c>
      <c r="P793" t="s">
        <v>422</v>
      </c>
      <c r="Q793" t="s">
        <v>415</v>
      </c>
      <c r="R793" t="s">
        <v>198</v>
      </c>
      <c r="S793" t="s">
        <v>325</v>
      </c>
      <c r="T793" t="s">
        <v>44</v>
      </c>
    </row>
    <row r="794" spans="1:20" x14ac:dyDescent="0.2">
      <c r="A794" t="s">
        <v>324</v>
      </c>
      <c r="B794" t="s">
        <v>18</v>
      </c>
      <c r="C794" t="s">
        <v>19</v>
      </c>
      <c r="D794" s="21">
        <v>46226</v>
      </c>
      <c r="E794">
        <v>119</v>
      </c>
      <c r="F794">
        <v>126</v>
      </c>
      <c r="G794" s="28">
        <f>IF(ISNUMBER(H794),AVERAGE(H794:I794),AVERAGE(E794:F794))/700</f>
        <v>0.17499999999999999</v>
      </c>
      <c r="J794">
        <v>2026</v>
      </c>
      <c r="K794" t="s">
        <v>64</v>
      </c>
      <c r="L794" t="s">
        <v>56</v>
      </c>
      <c r="M794" t="s">
        <v>72</v>
      </c>
      <c r="N794" t="s">
        <v>20</v>
      </c>
      <c r="O794" t="s">
        <v>42</v>
      </c>
      <c r="P794" t="s">
        <v>422</v>
      </c>
      <c r="Q794" t="s">
        <v>415</v>
      </c>
      <c r="R794" t="s">
        <v>198</v>
      </c>
      <c r="S794" t="s">
        <v>325</v>
      </c>
      <c r="T794" t="s">
        <v>44</v>
      </c>
    </row>
    <row r="795" spans="1:20" x14ac:dyDescent="0.2">
      <c r="A795" t="s">
        <v>397</v>
      </c>
      <c r="B795" t="s">
        <v>18</v>
      </c>
      <c r="C795" t="s">
        <v>19</v>
      </c>
      <c r="D795" s="21">
        <v>46219</v>
      </c>
      <c r="E795">
        <v>140</v>
      </c>
      <c r="F795">
        <v>147</v>
      </c>
      <c r="G795" s="28">
        <f>IF(ISNUMBER(H795),AVERAGE(H795:I795),AVERAGE(E795:F795))/700</f>
        <v>0.20499999999999999</v>
      </c>
      <c r="J795">
        <v>2026</v>
      </c>
      <c r="K795" t="s">
        <v>67</v>
      </c>
      <c r="L795" t="s">
        <v>48</v>
      </c>
      <c r="M795" t="s">
        <v>69</v>
      </c>
      <c r="N795" t="s">
        <v>20</v>
      </c>
      <c r="P795" t="s">
        <v>398</v>
      </c>
      <c r="Q795" t="s">
        <v>399</v>
      </c>
      <c r="R795" t="s">
        <v>198</v>
      </c>
      <c r="S795" t="s">
        <v>400</v>
      </c>
      <c r="T795" t="s">
        <v>44</v>
      </c>
    </row>
    <row r="796" spans="1:20" x14ac:dyDescent="0.2">
      <c r="A796" t="s">
        <v>397</v>
      </c>
      <c r="B796" t="s">
        <v>18</v>
      </c>
      <c r="C796" t="s">
        <v>19</v>
      </c>
      <c r="D796" s="21">
        <v>46219</v>
      </c>
      <c r="E796">
        <v>140</v>
      </c>
      <c r="F796">
        <v>161</v>
      </c>
      <c r="G796" s="28">
        <f>IF(ISNUMBER(H796),AVERAGE(H796:I796),AVERAGE(E796:F796))/700</f>
        <v>0.215</v>
      </c>
      <c r="J796">
        <v>2026</v>
      </c>
      <c r="K796" t="s">
        <v>64</v>
      </c>
      <c r="L796" t="s">
        <v>48</v>
      </c>
      <c r="M796" t="s">
        <v>69</v>
      </c>
      <c r="N796" t="s">
        <v>20</v>
      </c>
      <c r="P796" t="s">
        <v>401</v>
      </c>
      <c r="Q796" t="s">
        <v>399</v>
      </c>
      <c r="R796" t="s">
        <v>198</v>
      </c>
      <c r="S796" t="s">
        <v>400</v>
      </c>
      <c r="T796" t="s">
        <v>44</v>
      </c>
    </row>
    <row r="797" spans="1:20" x14ac:dyDescent="0.2">
      <c r="A797" t="s">
        <v>397</v>
      </c>
      <c r="B797" t="s">
        <v>18</v>
      </c>
      <c r="C797" t="s">
        <v>19</v>
      </c>
      <c r="D797" s="21">
        <v>46219</v>
      </c>
      <c r="E797">
        <v>154</v>
      </c>
      <c r="G797" s="28">
        <f>IF(ISNUMBER(H797),AVERAGE(H797:I797),AVERAGE(E797:F797))/700</f>
        <v>0.22</v>
      </c>
      <c r="J797">
        <v>2026</v>
      </c>
      <c r="K797" t="s">
        <v>68</v>
      </c>
      <c r="L797" t="s">
        <v>48</v>
      </c>
      <c r="M797" t="s">
        <v>69</v>
      </c>
      <c r="N797" t="s">
        <v>20</v>
      </c>
      <c r="P797" t="s">
        <v>402</v>
      </c>
      <c r="Q797" t="s">
        <v>399</v>
      </c>
      <c r="R797" t="s">
        <v>198</v>
      </c>
      <c r="S797" t="s">
        <v>400</v>
      </c>
      <c r="T797" t="s">
        <v>44</v>
      </c>
    </row>
    <row r="798" spans="1:20" x14ac:dyDescent="0.2">
      <c r="A798" t="s">
        <v>397</v>
      </c>
      <c r="B798" t="s">
        <v>18</v>
      </c>
      <c r="C798" t="s">
        <v>19</v>
      </c>
      <c r="D798" s="21">
        <v>46220</v>
      </c>
      <c r="E798">
        <v>140</v>
      </c>
      <c r="F798">
        <v>147</v>
      </c>
      <c r="G798" s="28">
        <f>IF(ISNUMBER(H798),AVERAGE(H798:I798),AVERAGE(E798:F798))/700</f>
        <v>0.20499999999999999</v>
      </c>
      <c r="J798">
        <v>2026</v>
      </c>
      <c r="K798" t="s">
        <v>67</v>
      </c>
      <c r="L798" t="s">
        <v>48</v>
      </c>
      <c r="M798" t="s">
        <v>146</v>
      </c>
      <c r="N798" t="s">
        <v>20</v>
      </c>
      <c r="O798" t="s">
        <v>42</v>
      </c>
      <c r="P798" t="s">
        <v>398</v>
      </c>
      <c r="Q798" t="s">
        <v>399</v>
      </c>
      <c r="R798" t="s">
        <v>198</v>
      </c>
      <c r="S798" t="s">
        <v>400</v>
      </c>
      <c r="T798" t="s">
        <v>44</v>
      </c>
    </row>
    <row r="799" spans="1:20" x14ac:dyDescent="0.2">
      <c r="A799" t="s">
        <v>397</v>
      </c>
      <c r="B799" t="s">
        <v>18</v>
      </c>
      <c r="C799" t="s">
        <v>19</v>
      </c>
      <c r="D799" s="21">
        <v>46220</v>
      </c>
      <c r="E799">
        <v>140</v>
      </c>
      <c r="F799">
        <v>161</v>
      </c>
      <c r="G799" s="28">
        <f>IF(ISNUMBER(H799),AVERAGE(H799:I799),AVERAGE(E799:F799))/700</f>
        <v>0.215</v>
      </c>
      <c r="J799">
        <v>2026</v>
      </c>
      <c r="K799" t="s">
        <v>64</v>
      </c>
      <c r="L799" t="s">
        <v>48</v>
      </c>
      <c r="M799" t="s">
        <v>146</v>
      </c>
      <c r="N799" t="s">
        <v>20</v>
      </c>
      <c r="O799" t="s">
        <v>42</v>
      </c>
      <c r="P799" t="s">
        <v>401</v>
      </c>
      <c r="Q799" t="s">
        <v>399</v>
      </c>
      <c r="R799" t="s">
        <v>198</v>
      </c>
      <c r="S799" t="s">
        <v>400</v>
      </c>
      <c r="T799" t="s">
        <v>44</v>
      </c>
    </row>
    <row r="800" spans="1:20" x14ac:dyDescent="0.2">
      <c r="A800" t="s">
        <v>397</v>
      </c>
      <c r="B800" t="s">
        <v>18</v>
      </c>
      <c r="C800" t="s">
        <v>19</v>
      </c>
      <c r="D800" s="21">
        <v>46220</v>
      </c>
      <c r="E800">
        <v>154</v>
      </c>
      <c r="G800" s="28">
        <f>IF(ISNUMBER(H800),AVERAGE(H800:I800),AVERAGE(E800:F800))/700</f>
        <v>0.22</v>
      </c>
      <c r="J800">
        <v>2026</v>
      </c>
      <c r="K800" t="s">
        <v>68</v>
      </c>
      <c r="L800" t="s">
        <v>48</v>
      </c>
      <c r="M800" t="s">
        <v>146</v>
      </c>
      <c r="N800" t="s">
        <v>20</v>
      </c>
      <c r="O800" t="s">
        <v>42</v>
      </c>
      <c r="P800" t="s">
        <v>423</v>
      </c>
      <c r="Q800" t="s">
        <v>399</v>
      </c>
      <c r="R800" t="s">
        <v>198</v>
      </c>
      <c r="S800" t="s">
        <v>400</v>
      </c>
      <c r="T800" t="s">
        <v>44</v>
      </c>
    </row>
    <row r="801" spans="1:20" x14ac:dyDescent="0.2">
      <c r="A801" t="s">
        <v>397</v>
      </c>
      <c r="B801" t="s">
        <v>18</v>
      </c>
      <c r="C801" t="s">
        <v>19</v>
      </c>
      <c r="D801" s="21">
        <v>46223</v>
      </c>
      <c r="E801">
        <v>140</v>
      </c>
      <c r="G801" s="28">
        <f>IF(ISNUMBER(H801),AVERAGE(H801:I801),AVERAGE(E801:F801))/700</f>
        <v>0.2</v>
      </c>
      <c r="J801">
        <v>2026</v>
      </c>
      <c r="K801" t="s">
        <v>68</v>
      </c>
      <c r="L801" t="s">
        <v>48</v>
      </c>
      <c r="M801" t="s">
        <v>424</v>
      </c>
      <c r="N801" t="s">
        <v>20</v>
      </c>
      <c r="O801" t="s">
        <v>425</v>
      </c>
      <c r="P801" t="s">
        <v>426</v>
      </c>
      <c r="Q801" t="s">
        <v>415</v>
      </c>
      <c r="R801" t="s">
        <v>198</v>
      </c>
      <c r="S801" t="s">
        <v>400</v>
      </c>
      <c r="T801" t="s">
        <v>44</v>
      </c>
    </row>
    <row r="802" spans="1:20" x14ac:dyDescent="0.2">
      <c r="A802" t="s">
        <v>397</v>
      </c>
      <c r="B802" t="s">
        <v>18</v>
      </c>
      <c r="C802" t="s">
        <v>19</v>
      </c>
      <c r="D802" s="21">
        <v>46223</v>
      </c>
      <c r="E802">
        <v>140</v>
      </c>
      <c r="F802">
        <v>147</v>
      </c>
      <c r="G802" s="28">
        <f>IF(ISNUMBER(H802),AVERAGE(H802:I802),AVERAGE(E802:F802))/700</f>
        <v>0.20499999999999999</v>
      </c>
      <c r="J802">
        <v>2026</v>
      </c>
      <c r="K802" t="s">
        <v>67</v>
      </c>
      <c r="L802" t="s">
        <v>48</v>
      </c>
      <c r="M802" t="s">
        <v>424</v>
      </c>
      <c r="N802" t="s">
        <v>20</v>
      </c>
      <c r="O802" t="s">
        <v>425</v>
      </c>
      <c r="P802" t="s">
        <v>398</v>
      </c>
      <c r="Q802" t="s">
        <v>415</v>
      </c>
      <c r="R802" t="s">
        <v>198</v>
      </c>
      <c r="S802" t="s">
        <v>400</v>
      </c>
      <c r="T802" t="s">
        <v>44</v>
      </c>
    </row>
    <row r="803" spans="1:20" x14ac:dyDescent="0.2">
      <c r="A803" t="s">
        <v>397</v>
      </c>
      <c r="B803" t="s">
        <v>18</v>
      </c>
      <c r="C803" t="s">
        <v>19</v>
      </c>
      <c r="D803" s="21">
        <v>46223</v>
      </c>
      <c r="E803">
        <v>140</v>
      </c>
      <c r="F803">
        <v>161</v>
      </c>
      <c r="G803" s="28">
        <f>IF(ISNUMBER(H803),AVERAGE(H803:I803),AVERAGE(E803:F803))/700</f>
        <v>0.215</v>
      </c>
      <c r="J803">
        <v>2026</v>
      </c>
      <c r="K803" t="s">
        <v>64</v>
      </c>
      <c r="L803" t="s">
        <v>48</v>
      </c>
      <c r="M803" t="s">
        <v>424</v>
      </c>
      <c r="N803" t="s">
        <v>20</v>
      </c>
      <c r="O803" t="s">
        <v>425</v>
      </c>
      <c r="P803" t="s">
        <v>427</v>
      </c>
      <c r="Q803" t="s">
        <v>415</v>
      </c>
      <c r="R803" t="s">
        <v>198</v>
      </c>
      <c r="S803" t="s">
        <v>400</v>
      </c>
      <c r="T803" t="s">
        <v>44</v>
      </c>
    </row>
    <row r="804" spans="1:20" x14ac:dyDescent="0.2">
      <c r="A804" t="s">
        <v>397</v>
      </c>
      <c r="B804" t="s">
        <v>18</v>
      </c>
      <c r="C804" t="s">
        <v>19</v>
      </c>
      <c r="D804" s="21">
        <v>46224</v>
      </c>
      <c r="E804">
        <v>133</v>
      </c>
      <c r="F804">
        <v>147</v>
      </c>
      <c r="G804" s="28">
        <f>IF(ISNUMBER(H804),AVERAGE(H804:I804),AVERAGE(E804:F804))/700</f>
        <v>0.2</v>
      </c>
      <c r="H804">
        <v>140</v>
      </c>
      <c r="I804">
        <v>140</v>
      </c>
      <c r="J804">
        <v>2026</v>
      </c>
      <c r="K804" t="s">
        <v>68</v>
      </c>
      <c r="L804" t="s">
        <v>48</v>
      </c>
      <c r="M804" t="s">
        <v>428</v>
      </c>
      <c r="N804" t="s">
        <v>20</v>
      </c>
      <c r="O804" t="s">
        <v>429</v>
      </c>
      <c r="P804" t="s">
        <v>430</v>
      </c>
      <c r="Q804" t="s">
        <v>415</v>
      </c>
      <c r="R804" t="s">
        <v>198</v>
      </c>
      <c r="S804" t="s">
        <v>400</v>
      </c>
      <c r="T804" t="s">
        <v>44</v>
      </c>
    </row>
    <row r="805" spans="1:20" x14ac:dyDescent="0.2">
      <c r="A805" t="s">
        <v>397</v>
      </c>
      <c r="B805" t="s">
        <v>18</v>
      </c>
      <c r="C805" t="s">
        <v>19</v>
      </c>
      <c r="D805" s="21">
        <v>46224</v>
      </c>
      <c r="E805">
        <v>133</v>
      </c>
      <c r="F805">
        <v>147</v>
      </c>
      <c r="G805" s="28">
        <f>IF(ISNUMBER(H805),AVERAGE(H805:I805),AVERAGE(E805:F805))/700</f>
        <v>0.20499999999999999</v>
      </c>
      <c r="H805">
        <v>140</v>
      </c>
      <c r="I805">
        <v>147</v>
      </c>
      <c r="J805">
        <v>2026</v>
      </c>
      <c r="K805" t="s">
        <v>64</v>
      </c>
      <c r="L805" t="s">
        <v>48</v>
      </c>
      <c r="M805" t="s">
        <v>428</v>
      </c>
      <c r="N805" t="s">
        <v>20</v>
      </c>
      <c r="O805" t="s">
        <v>429</v>
      </c>
      <c r="P805" t="s">
        <v>431</v>
      </c>
      <c r="Q805" t="s">
        <v>415</v>
      </c>
      <c r="R805" t="s">
        <v>198</v>
      </c>
      <c r="S805" t="s">
        <v>400</v>
      </c>
      <c r="T805" t="s">
        <v>44</v>
      </c>
    </row>
    <row r="806" spans="1:20" x14ac:dyDescent="0.2">
      <c r="A806" t="s">
        <v>397</v>
      </c>
      <c r="B806" t="s">
        <v>18</v>
      </c>
      <c r="C806" t="s">
        <v>19</v>
      </c>
      <c r="D806" s="21">
        <v>46224</v>
      </c>
      <c r="E806">
        <v>133</v>
      </c>
      <c r="F806">
        <v>147</v>
      </c>
      <c r="G806" s="28">
        <f>IF(ISNUMBER(H806),AVERAGE(H806:I806),AVERAGE(E806:F806))/700</f>
        <v>0.20499999999999999</v>
      </c>
      <c r="H806">
        <v>140</v>
      </c>
      <c r="I806">
        <v>147</v>
      </c>
      <c r="J806">
        <v>2026</v>
      </c>
      <c r="K806" t="s">
        <v>67</v>
      </c>
      <c r="L806" t="s">
        <v>48</v>
      </c>
      <c r="M806" t="s">
        <v>428</v>
      </c>
      <c r="N806" t="s">
        <v>20</v>
      </c>
      <c r="O806" t="s">
        <v>429</v>
      </c>
      <c r="P806" t="s">
        <v>432</v>
      </c>
      <c r="Q806" t="s">
        <v>415</v>
      </c>
      <c r="R806" t="s">
        <v>198</v>
      </c>
      <c r="S806" t="s">
        <v>400</v>
      </c>
      <c r="T806" t="s">
        <v>44</v>
      </c>
    </row>
    <row r="807" spans="1:20" x14ac:dyDescent="0.2">
      <c r="A807" t="s">
        <v>397</v>
      </c>
      <c r="B807" t="s">
        <v>18</v>
      </c>
      <c r="C807" t="s">
        <v>19</v>
      </c>
      <c r="D807" s="21">
        <v>46225</v>
      </c>
      <c r="E807">
        <v>133</v>
      </c>
      <c r="F807">
        <v>147</v>
      </c>
      <c r="G807" s="28">
        <f>IF(ISNUMBER(H807),AVERAGE(H807:I807),AVERAGE(E807:F807))/700</f>
        <v>0.2</v>
      </c>
      <c r="H807">
        <v>140</v>
      </c>
      <c r="I807">
        <v>140</v>
      </c>
      <c r="J807">
        <v>2026</v>
      </c>
      <c r="K807" t="s">
        <v>68</v>
      </c>
      <c r="L807" t="s">
        <v>48</v>
      </c>
      <c r="M807" t="s">
        <v>62</v>
      </c>
      <c r="N807" t="s">
        <v>20</v>
      </c>
      <c r="O807" t="s">
        <v>42</v>
      </c>
      <c r="P807" t="s">
        <v>430</v>
      </c>
      <c r="Q807" t="s">
        <v>415</v>
      </c>
      <c r="R807" t="s">
        <v>198</v>
      </c>
      <c r="S807" t="s">
        <v>400</v>
      </c>
      <c r="T807" t="s">
        <v>44</v>
      </c>
    </row>
    <row r="808" spans="1:20" x14ac:dyDescent="0.2">
      <c r="A808" t="s">
        <v>397</v>
      </c>
      <c r="B808" t="s">
        <v>18</v>
      </c>
      <c r="C808" t="s">
        <v>19</v>
      </c>
      <c r="D808" s="21">
        <v>46225</v>
      </c>
      <c r="E808">
        <v>133</v>
      </c>
      <c r="F808">
        <v>147</v>
      </c>
      <c r="G808" s="28">
        <f>IF(ISNUMBER(H808),AVERAGE(H808:I808),AVERAGE(E808:F808))/700</f>
        <v>0.20499999999999999</v>
      </c>
      <c r="H808">
        <v>140</v>
      </c>
      <c r="I808">
        <v>147</v>
      </c>
      <c r="J808">
        <v>2026</v>
      </c>
      <c r="K808" t="s">
        <v>64</v>
      </c>
      <c r="L808" t="s">
        <v>48</v>
      </c>
      <c r="M808" t="s">
        <v>62</v>
      </c>
      <c r="N808" t="s">
        <v>20</v>
      </c>
      <c r="O808" t="s">
        <v>42</v>
      </c>
      <c r="P808" t="s">
        <v>431</v>
      </c>
      <c r="Q808" t="s">
        <v>415</v>
      </c>
      <c r="R808" t="s">
        <v>198</v>
      </c>
      <c r="S808" t="s">
        <v>400</v>
      </c>
      <c r="T808" t="s">
        <v>44</v>
      </c>
    </row>
    <row r="809" spans="1:20" x14ac:dyDescent="0.2">
      <c r="A809" t="s">
        <v>397</v>
      </c>
      <c r="B809" t="s">
        <v>18</v>
      </c>
      <c r="C809" t="s">
        <v>19</v>
      </c>
      <c r="D809" s="21">
        <v>46225</v>
      </c>
      <c r="E809">
        <v>133</v>
      </c>
      <c r="F809">
        <v>147</v>
      </c>
      <c r="G809" s="28">
        <f>IF(ISNUMBER(H809),AVERAGE(H809:I809),AVERAGE(E809:F809))/700</f>
        <v>0.20499999999999999</v>
      </c>
      <c r="H809">
        <v>140</v>
      </c>
      <c r="I809">
        <v>147</v>
      </c>
      <c r="J809">
        <v>2026</v>
      </c>
      <c r="K809" t="s">
        <v>67</v>
      </c>
      <c r="L809" t="s">
        <v>48</v>
      </c>
      <c r="M809" t="s">
        <v>62</v>
      </c>
      <c r="N809" t="s">
        <v>20</v>
      </c>
      <c r="O809" t="s">
        <v>42</v>
      </c>
      <c r="P809" t="s">
        <v>432</v>
      </c>
      <c r="Q809" t="s">
        <v>415</v>
      </c>
      <c r="R809" t="s">
        <v>198</v>
      </c>
      <c r="S809" t="s">
        <v>400</v>
      </c>
      <c r="T809" t="s">
        <v>44</v>
      </c>
    </row>
    <row r="810" spans="1:20" x14ac:dyDescent="0.2">
      <c r="A810" t="s">
        <v>397</v>
      </c>
      <c r="B810" t="s">
        <v>18</v>
      </c>
      <c r="C810" t="s">
        <v>19</v>
      </c>
      <c r="D810" s="21">
        <v>46226</v>
      </c>
      <c r="E810">
        <v>133</v>
      </c>
      <c r="F810">
        <v>147</v>
      </c>
      <c r="G810" s="28">
        <f>IF(ISNUMBER(H810),AVERAGE(H810:I810),AVERAGE(E810:F810))/700</f>
        <v>0.20499999999999999</v>
      </c>
      <c r="H810">
        <v>140</v>
      </c>
      <c r="I810">
        <v>147</v>
      </c>
      <c r="J810">
        <v>2026</v>
      </c>
      <c r="K810" t="s">
        <v>68</v>
      </c>
      <c r="L810" t="s">
        <v>433</v>
      </c>
      <c r="M810" t="s">
        <v>146</v>
      </c>
      <c r="N810" t="s">
        <v>20</v>
      </c>
      <c r="O810" t="s">
        <v>42</v>
      </c>
      <c r="P810" t="s">
        <v>430</v>
      </c>
      <c r="Q810" t="s">
        <v>415</v>
      </c>
      <c r="R810" t="s">
        <v>198</v>
      </c>
      <c r="S810" t="s">
        <v>400</v>
      </c>
      <c r="T810" t="s">
        <v>44</v>
      </c>
    </row>
    <row r="811" spans="1:20" x14ac:dyDescent="0.2">
      <c r="A811" t="s">
        <v>397</v>
      </c>
      <c r="B811" t="s">
        <v>18</v>
      </c>
      <c r="C811" t="s">
        <v>19</v>
      </c>
      <c r="D811" s="21">
        <v>46226</v>
      </c>
      <c r="E811">
        <v>133</v>
      </c>
      <c r="F811">
        <v>147</v>
      </c>
      <c r="G811" s="28">
        <f>IF(ISNUMBER(H811),AVERAGE(H811:I811),AVERAGE(E811:F811))/700</f>
        <v>0.20499999999999999</v>
      </c>
      <c r="H811">
        <v>140</v>
      </c>
      <c r="I811">
        <v>147</v>
      </c>
      <c r="J811">
        <v>2026</v>
      </c>
      <c r="K811" t="s">
        <v>67</v>
      </c>
      <c r="L811" t="s">
        <v>433</v>
      </c>
      <c r="M811" t="s">
        <v>146</v>
      </c>
      <c r="N811" t="s">
        <v>20</v>
      </c>
      <c r="O811" t="s">
        <v>42</v>
      </c>
      <c r="P811" t="s">
        <v>432</v>
      </c>
      <c r="Q811" t="s">
        <v>415</v>
      </c>
      <c r="R811" t="s">
        <v>198</v>
      </c>
      <c r="S811" t="s">
        <v>400</v>
      </c>
      <c r="T811" t="s">
        <v>44</v>
      </c>
    </row>
    <row r="812" spans="1:20" x14ac:dyDescent="0.2">
      <c r="A812" t="s">
        <v>397</v>
      </c>
      <c r="B812" t="s">
        <v>18</v>
      </c>
      <c r="C812" t="s">
        <v>19</v>
      </c>
      <c r="D812" s="21">
        <v>46226</v>
      </c>
      <c r="E812">
        <v>133</v>
      </c>
      <c r="F812">
        <v>147</v>
      </c>
      <c r="G812" s="28">
        <f>IF(ISNUMBER(H812),AVERAGE(H812:I812),AVERAGE(E812:F812))/700</f>
        <v>0.20499999999999999</v>
      </c>
      <c r="H812">
        <v>140</v>
      </c>
      <c r="I812">
        <v>147</v>
      </c>
      <c r="J812">
        <v>2026</v>
      </c>
      <c r="K812" t="s">
        <v>64</v>
      </c>
      <c r="L812" t="s">
        <v>433</v>
      </c>
      <c r="M812" t="s">
        <v>146</v>
      </c>
      <c r="N812" t="s">
        <v>20</v>
      </c>
      <c r="O812" t="s">
        <v>42</v>
      </c>
      <c r="P812" t="s">
        <v>431</v>
      </c>
      <c r="Q812" t="s">
        <v>415</v>
      </c>
      <c r="R812" t="s">
        <v>198</v>
      </c>
      <c r="S812" t="s">
        <v>400</v>
      </c>
      <c r="T812" t="s">
        <v>44</v>
      </c>
    </row>
    <row r="813" spans="1:20" x14ac:dyDescent="0.2">
      <c r="A813" t="s">
        <v>397</v>
      </c>
      <c r="B813" t="s">
        <v>18</v>
      </c>
      <c r="C813" t="s">
        <v>19</v>
      </c>
      <c r="D813" s="21">
        <v>46227</v>
      </c>
      <c r="E813">
        <v>133</v>
      </c>
      <c r="F813">
        <v>147</v>
      </c>
      <c r="G813" s="28">
        <f>IF(ISNUMBER(H813),AVERAGE(H813:I813),AVERAGE(E813:F813))/700</f>
        <v>0.20499999999999999</v>
      </c>
      <c r="H813">
        <v>140</v>
      </c>
      <c r="I813">
        <v>147</v>
      </c>
      <c r="J813">
        <v>2026</v>
      </c>
      <c r="K813" t="s">
        <v>64</v>
      </c>
      <c r="L813" t="s">
        <v>447</v>
      </c>
      <c r="M813" t="s">
        <v>146</v>
      </c>
      <c r="N813" t="s">
        <v>20</v>
      </c>
      <c r="O813" t="s">
        <v>42</v>
      </c>
      <c r="P813" t="s">
        <v>448</v>
      </c>
      <c r="Q813" t="s">
        <v>415</v>
      </c>
      <c r="R813" t="s">
        <v>198</v>
      </c>
      <c r="S813" t="s">
        <v>400</v>
      </c>
      <c r="T813" t="s">
        <v>44</v>
      </c>
    </row>
    <row r="814" spans="1:20" x14ac:dyDescent="0.2">
      <c r="A814" t="s">
        <v>397</v>
      </c>
      <c r="B814" t="s">
        <v>18</v>
      </c>
      <c r="C814" t="s">
        <v>19</v>
      </c>
      <c r="D814" s="21">
        <v>46227</v>
      </c>
      <c r="E814">
        <v>133</v>
      </c>
      <c r="F814">
        <v>147</v>
      </c>
      <c r="G814" s="28">
        <f>IF(ISNUMBER(H814),AVERAGE(H814:I814),AVERAGE(E814:F814))/700</f>
        <v>0.20499999999999999</v>
      </c>
      <c r="H814">
        <v>140</v>
      </c>
      <c r="I814">
        <v>147</v>
      </c>
      <c r="J814">
        <v>2026</v>
      </c>
      <c r="K814" t="s">
        <v>68</v>
      </c>
      <c r="L814" t="s">
        <v>447</v>
      </c>
      <c r="M814" t="s">
        <v>146</v>
      </c>
      <c r="N814" t="s">
        <v>20</v>
      </c>
      <c r="O814" t="s">
        <v>42</v>
      </c>
      <c r="P814" t="s">
        <v>448</v>
      </c>
      <c r="Q814" t="s">
        <v>415</v>
      </c>
      <c r="R814" t="s">
        <v>198</v>
      </c>
      <c r="S814" t="s">
        <v>400</v>
      </c>
      <c r="T814" t="s">
        <v>44</v>
      </c>
    </row>
    <row r="815" spans="1:20" x14ac:dyDescent="0.2">
      <c r="A815" t="s">
        <v>397</v>
      </c>
      <c r="B815" t="s">
        <v>18</v>
      </c>
      <c r="C815" t="s">
        <v>19</v>
      </c>
      <c r="D815" s="21">
        <v>46227</v>
      </c>
      <c r="E815">
        <v>133</v>
      </c>
      <c r="F815">
        <v>147</v>
      </c>
      <c r="G815" s="28">
        <f>IF(ISNUMBER(H815),AVERAGE(H815:I815),AVERAGE(E815:F815))/700</f>
        <v>0.20499999999999999</v>
      </c>
      <c r="H815">
        <v>140</v>
      </c>
      <c r="I815">
        <v>147</v>
      </c>
      <c r="J815">
        <v>2026</v>
      </c>
      <c r="K815" t="s">
        <v>67</v>
      </c>
      <c r="L815" t="s">
        <v>447</v>
      </c>
      <c r="M815" t="s">
        <v>146</v>
      </c>
      <c r="N815" t="s">
        <v>20</v>
      </c>
      <c r="O815" t="s">
        <v>42</v>
      </c>
      <c r="P815" t="s">
        <v>448</v>
      </c>
      <c r="Q815" t="s">
        <v>415</v>
      </c>
      <c r="R815" t="s">
        <v>198</v>
      </c>
      <c r="S815" t="s">
        <v>400</v>
      </c>
      <c r="T815" t="s">
        <v>44</v>
      </c>
    </row>
    <row r="816" spans="1:20" x14ac:dyDescent="0.2">
      <c r="A816" t="s">
        <v>397</v>
      </c>
      <c r="B816" t="s">
        <v>18</v>
      </c>
      <c r="C816" t="s">
        <v>19</v>
      </c>
      <c r="D816" s="21">
        <v>46230</v>
      </c>
      <c r="E816">
        <v>133</v>
      </c>
      <c r="F816">
        <v>147</v>
      </c>
      <c r="G816" s="28">
        <f>IF(ISNUMBER(H816),AVERAGE(H816:I816),AVERAGE(E816:F816))/700</f>
        <v>0.20499999999999999</v>
      </c>
      <c r="H816">
        <v>140</v>
      </c>
      <c r="I816">
        <v>147</v>
      </c>
      <c r="J816">
        <v>2026</v>
      </c>
      <c r="K816" t="s">
        <v>67</v>
      </c>
      <c r="L816" t="s">
        <v>447</v>
      </c>
      <c r="M816" t="s">
        <v>62</v>
      </c>
      <c r="N816" t="s">
        <v>20</v>
      </c>
      <c r="O816" t="s">
        <v>42</v>
      </c>
      <c r="P816" t="s">
        <v>448</v>
      </c>
      <c r="Q816" t="s">
        <v>415</v>
      </c>
      <c r="R816" t="s">
        <v>198</v>
      </c>
      <c r="S816" t="s">
        <v>400</v>
      </c>
      <c r="T816" t="s">
        <v>44</v>
      </c>
    </row>
    <row r="817" spans="1:20" x14ac:dyDescent="0.2">
      <c r="A817" t="s">
        <v>397</v>
      </c>
      <c r="B817" t="s">
        <v>18</v>
      </c>
      <c r="C817" t="s">
        <v>19</v>
      </c>
      <c r="D817" s="21">
        <v>46230</v>
      </c>
      <c r="E817">
        <v>133</v>
      </c>
      <c r="F817">
        <v>147</v>
      </c>
      <c r="G817" s="28">
        <f>IF(ISNUMBER(H817),AVERAGE(H817:I817),AVERAGE(E817:F817))/700</f>
        <v>0.20499999999999999</v>
      </c>
      <c r="H817">
        <v>140</v>
      </c>
      <c r="I817">
        <v>147</v>
      </c>
      <c r="J817">
        <v>2026</v>
      </c>
      <c r="K817" t="s">
        <v>64</v>
      </c>
      <c r="L817" t="s">
        <v>447</v>
      </c>
      <c r="M817" t="s">
        <v>62</v>
      </c>
      <c r="N817" t="s">
        <v>20</v>
      </c>
      <c r="O817" t="s">
        <v>42</v>
      </c>
      <c r="P817" t="s">
        <v>448</v>
      </c>
      <c r="Q817" t="s">
        <v>415</v>
      </c>
      <c r="R817" t="s">
        <v>198</v>
      </c>
      <c r="S817" t="s">
        <v>400</v>
      </c>
      <c r="T817" t="s">
        <v>44</v>
      </c>
    </row>
    <row r="818" spans="1:20" x14ac:dyDescent="0.2">
      <c r="A818" t="s">
        <v>397</v>
      </c>
      <c r="B818" t="s">
        <v>18</v>
      </c>
      <c r="C818" t="s">
        <v>19</v>
      </c>
      <c r="D818" s="21">
        <v>46230</v>
      </c>
      <c r="E818">
        <v>133</v>
      </c>
      <c r="F818">
        <v>147</v>
      </c>
      <c r="G818" s="28">
        <f>IF(ISNUMBER(H818),AVERAGE(H818:I818),AVERAGE(E818:F818))/700</f>
        <v>0.20499999999999999</v>
      </c>
      <c r="H818">
        <v>140</v>
      </c>
      <c r="I818">
        <v>147</v>
      </c>
      <c r="J818">
        <v>2026</v>
      </c>
      <c r="K818" t="s">
        <v>68</v>
      </c>
      <c r="L818" t="s">
        <v>447</v>
      </c>
      <c r="M818" t="s">
        <v>62</v>
      </c>
      <c r="N818" t="s">
        <v>20</v>
      </c>
      <c r="O818" t="s">
        <v>42</v>
      </c>
      <c r="P818" t="s">
        <v>448</v>
      </c>
      <c r="Q818" t="s">
        <v>415</v>
      </c>
      <c r="R818" t="s">
        <v>198</v>
      </c>
      <c r="S818" t="s">
        <v>400</v>
      </c>
      <c r="T818" t="s">
        <v>44</v>
      </c>
    </row>
    <row r="819" spans="1:20" x14ac:dyDescent="0.2">
      <c r="A819" t="s">
        <v>397</v>
      </c>
      <c r="B819" t="s">
        <v>18</v>
      </c>
      <c r="C819" t="s">
        <v>19</v>
      </c>
      <c r="D819" s="21">
        <v>46231</v>
      </c>
      <c r="E819">
        <v>126</v>
      </c>
      <c r="F819">
        <v>147</v>
      </c>
      <c r="G819" s="28">
        <f>IF(ISNUMBER(H819),AVERAGE(H819:I819),AVERAGE(E819:F819))/700</f>
        <v>0.19500000000000001</v>
      </c>
      <c r="H819">
        <v>133</v>
      </c>
      <c r="I819">
        <v>140</v>
      </c>
      <c r="J819">
        <v>2026</v>
      </c>
      <c r="K819" t="s">
        <v>68</v>
      </c>
      <c r="L819" t="s">
        <v>447</v>
      </c>
      <c r="M819" t="s">
        <v>449</v>
      </c>
      <c r="N819" t="s">
        <v>20</v>
      </c>
      <c r="O819" t="s">
        <v>450</v>
      </c>
      <c r="P819" t="s">
        <v>451</v>
      </c>
      <c r="Q819" t="s">
        <v>415</v>
      </c>
      <c r="R819" t="s">
        <v>198</v>
      </c>
      <c r="S819" t="s">
        <v>400</v>
      </c>
      <c r="T819" t="s">
        <v>44</v>
      </c>
    </row>
    <row r="820" spans="1:20" x14ac:dyDescent="0.2">
      <c r="A820" t="s">
        <v>397</v>
      </c>
      <c r="B820" t="s">
        <v>18</v>
      </c>
      <c r="C820" t="s">
        <v>19</v>
      </c>
      <c r="D820" s="21">
        <v>46231</v>
      </c>
      <c r="E820">
        <v>133</v>
      </c>
      <c r="F820">
        <v>147</v>
      </c>
      <c r="G820" s="28">
        <f>IF(ISNUMBER(H820),AVERAGE(H820:I820),AVERAGE(E820:F820))/700</f>
        <v>0.2</v>
      </c>
      <c r="J820">
        <v>2026</v>
      </c>
      <c r="K820" t="s">
        <v>67</v>
      </c>
      <c r="L820" t="s">
        <v>447</v>
      </c>
      <c r="M820" t="s">
        <v>449</v>
      </c>
      <c r="N820" t="s">
        <v>20</v>
      </c>
      <c r="O820" t="s">
        <v>450</v>
      </c>
      <c r="P820" t="s">
        <v>451</v>
      </c>
      <c r="Q820" t="s">
        <v>415</v>
      </c>
      <c r="R820" t="s">
        <v>198</v>
      </c>
      <c r="S820" t="s">
        <v>400</v>
      </c>
      <c r="T820" t="s">
        <v>44</v>
      </c>
    </row>
    <row r="821" spans="1:20" x14ac:dyDescent="0.2">
      <c r="A821" t="s">
        <v>397</v>
      </c>
      <c r="B821" t="s">
        <v>18</v>
      </c>
      <c r="C821" t="s">
        <v>19</v>
      </c>
      <c r="D821" s="21">
        <v>46231</v>
      </c>
      <c r="E821">
        <v>133</v>
      </c>
      <c r="F821">
        <v>147</v>
      </c>
      <c r="G821" s="28">
        <f>IF(ISNUMBER(H821),AVERAGE(H821:I821),AVERAGE(E821:F821))/700</f>
        <v>0.20499999999999999</v>
      </c>
      <c r="H821">
        <v>140</v>
      </c>
      <c r="I821">
        <v>147</v>
      </c>
      <c r="J821">
        <v>2026</v>
      </c>
      <c r="K821" t="s">
        <v>64</v>
      </c>
      <c r="L821" t="s">
        <v>447</v>
      </c>
      <c r="M821" t="s">
        <v>449</v>
      </c>
      <c r="N821" t="s">
        <v>20</v>
      </c>
      <c r="O821" t="s">
        <v>450</v>
      </c>
      <c r="P821" t="s">
        <v>451</v>
      </c>
      <c r="Q821" t="s">
        <v>415</v>
      </c>
      <c r="R821" t="s">
        <v>198</v>
      </c>
      <c r="S821" t="s">
        <v>400</v>
      </c>
      <c r="T821" t="s">
        <v>44</v>
      </c>
    </row>
    <row r="822" spans="1:20" x14ac:dyDescent="0.2">
      <c r="A822" t="s">
        <v>397</v>
      </c>
      <c r="B822" t="s">
        <v>18</v>
      </c>
      <c r="C822" t="s">
        <v>19</v>
      </c>
      <c r="D822" s="21">
        <v>46232</v>
      </c>
      <c r="E822">
        <v>126</v>
      </c>
      <c r="F822">
        <v>147</v>
      </c>
      <c r="G822" s="28">
        <f>IF(ISNUMBER(H822),AVERAGE(H822:I822),AVERAGE(E822:F822))/700</f>
        <v>0.19500000000000001</v>
      </c>
      <c r="H822">
        <v>133</v>
      </c>
      <c r="I822">
        <v>140</v>
      </c>
      <c r="J822">
        <v>2026</v>
      </c>
      <c r="K822" t="s">
        <v>67</v>
      </c>
      <c r="L822" t="s">
        <v>452</v>
      </c>
      <c r="M822" t="s">
        <v>72</v>
      </c>
      <c r="N822" t="s">
        <v>20</v>
      </c>
      <c r="O822" t="s">
        <v>453</v>
      </c>
      <c r="P822" t="s">
        <v>451</v>
      </c>
      <c r="Q822" t="s">
        <v>415</v>
      </c>
      <c r="R822" t="s">
        <v>198</v>
      </c>
      <c r="S822" t="s">
        <v>400</v>
      </c>
      <c r="T822" t="s">
        <v>44</v>
      </c>
    </row>
    <row r="823" spans="1:20" x14ac:dyDescent="0.2">
      <c r="A823" t="s">
        <v>397</v>
      </c>
      <c r="B823" t="s">
        <v>18</v>
      </c>
      <c r="C823" t="s">
        <v>19</v>
      </c>
      <c r="D823" s="21">
        <v>46232</v>
      </c>
      <c r="E823">
        <v>126</v>
      </c>
      <c r="F823">
        <v>147</v>
      </c>
      <c r="G823" s="28">
        <f>IF(ISNUMBER(H823),AVERAGE(H823:I823),AVERAGE(E823:F823))/700</f>
        <v>0.19500000000000001</v>
      </c>
      <c r="H823">
        <v>133</v>
      </c>
      <c r="I823">
        <v>140</v>
      </c>
      <c r="J823">
        <v>2026</v>
      </c>
      <c r="K823" t="s">
        <v>68</v>
      </c>
      <c r="L823" t="s">
        <v>452</v>
      </c>
      <c r="M823" t="s">
        <v>72</v>
      </c>
      <c r="N823" t="s">
        <v>20</v>
      </c>
      <c r="O823" t="s">
        <v>453</v>
      </c>
      <c r="P823" t="s">
        <v>451</v>
      </c>
      <c r="Q823" t="s">
        <v>415</v>
      </c>
      <c r="R823" t="s">
        <v>198</v>
      </c>
      <c r="S823" t="s">
        <v>400</v>
      </c>
      <c r="T823" t="s">
        <v>44</v>
      </c>
    </row>
    <row r="824" spans="1:20" x14ac:dyDescent="0.2">
      <c r="A824" t="s">
        <v>397</v>
      </c>
      <c r="B824" t="s">
        <v>18</v>
      </c>
      <c r="C824" t="s">
        <v>19</v>
      </c>
      <c r="D824" s="21">
        <v>46232</v>
      </c>
      <c r="E824">
        <v>126</v>
      </c>
      <c r="F824">
        <v>147</v>
      </c>
      <c r="G824" s="28">
        <f>IF(ISNUMBER(H824),AVERAGE(H824:I824),AVERAGE(E824:F824))/700</f>
        <v>0.20499999999999999</v>
      </c>
      <c r="H824">
        <v>140</v>
      </c>
      <c r="I824">
        <v>147</v>
      </c>
      <c r="J824">
        <v>2026</v>
      </c>
      <c r="K824" t="s">
        <v>64</v>
      </c>
      <c r="L824" t="s">
        <v>452</v>
      </c>
      <c r="M824" t="s">
        <v>72</v>
      </c>
      <c r="N824" t="s">
        <v>20</v>
      </c>
      <c r="O824" t="s">
        <v>453</v>
      </c>
      <c r="P824" t="s">
        <v>454</v>
      </c>
      <c r="Q824" t="s">
        <v>415</v>
      </c>
      <c r="R824" t="s">
        <v>198</v>
      </c>
      <c r="S824" t="s">
        <v>400</v>
      </c>
      <c r="T824" t="s">
        <v>44</v>
      </c>
    </row>
    <row r="825" spans="1:20" x14ac:dyDescent="0.2">
      <c r="A825" t="s">
        <v>397</v>
      </c>
      <c r="B825" t="s">
        <v>18</v>
      </c>
      <c r="C825" t="s">
        <v>19</v>
      </c>
      <c r="D825" s="21">
        <v>46233</v>
      </c>
      <c r="E825">
        <v>112</v>
      </c>
      <c r="F825">
        <v>126</v>
      </c>
      <c r="G825" s="28">
        <f>IF(ISNUMBER(H825),AVERAGE(H825:I825),AVERAGE(E825:F825))/700</f>
        <v>0.17499999999999999</v>
      </c>
      <c r="H825">
        <v>119</v>
      </c>
      <c r="I825">
        <v>126</v>
      </c>
      <c r="J825">
        <v>2026</v>
      </c>
      <c r="K825" t="s">
        <v>67</v>
      </c>
      <c r="L825" t="s">
        <v>445</v>
      </c>
      <c r="M825" t="s">
        <v>72</v>
      </c>
      <c r="N825" t="s">
        <v>20</v>
      </c>
      <c r="O825" t="s">
        <v>70</v>
      </c>
      <c r="P825" t="s">
        <v>456</v>
      </c>
      <c r="Q825" t="s">
        <v>415</v>
      </c>
      <c r="R825" t="s">
        <v>198</v>
      </c>
      <c r="S825" t="s">
        <v>400</v>
      </c>
      <c r="T825" t="s">
        <v>44</v>
      </c>
    </row>
    <row r="826" spans="1:20" x14ac:dyDescent="0.2">
      <c r="A826" t="s">
        <v>397</v>
      </c>
      <c r="B826" t="s">
        <v>18</v>
      </c>
      <c r="C826" t="s">
        <v>19</v>
      </c>
      <c r="D826" s="21">
        <v>46233</v>
      </c>
      <c r="E826">
        <v>112</v>
      </c>
      <c r="F826">
        <v>133</v>
      </c>
      <c r="G826" s="28">
        <f>IF(ISNUMBER(H826),AVERAGE(H826:I826),AVERAGE(E826:F826))/700</f>
        <v>0.17499999999999999</v>
      </c>
      <c r="H826">
        <v>119</v>
      </c>
      <c r="I826">
        <v>126</v>
      </c>
      <c r="J826">
        <v>2026</v>
      </c>
      <c r="K826" t="s">
        <v>68</v>
      </c>
      <c r="L826" t="s">
        <v>445</v>
      </c>
      <c r="M826" t="s">
        <v>72</v>
      </c>
      <c r="N826" t="s">
        <v>20</v>
      </c>
      <c r="O826" t="s">
        <v>70</v>
      </c>
      <c r="P826" t="s">
        <v>455</v>
      </c>
      <c r="Q826" t="s">
        <v>415</v>
      </c>
      <c r="R826" t="s">
        <v>198</v>
      </c>
      <c r="S826" t="s">
        <v>400</v>
      </c>
      <c r="T826" t="s">
        <v>44</v>
      </c>
    </row>
    <row r="827" spans="1:20" x14ac:dyDescent="0.2">
      <c r="A827" t="s">
        <v>397</v>
      </c>
      <c r="B827" t="s">
        <v>18</v>
      </c>
      <c r="C827" t="s">
        <v>19</v>
      </c>
      <c r="D827" s="21">
        <v>46233</v>
      </c>
      <c r="E827">
        <v>112</v>
      </c>
      <c r="F827">
        <v>126</v>
      </c>
      <c r="G827" s="28">
        <f>IF(ISNUMBER(H827),AVERAGE(H827:I827),AVERAGE(E827:F827))/700</f>
        <v>0.17499999999999999</v>
      </c>
      <c r="H827">
        <v>119</v>
      </c>
      <c r="I827">
        <v>126</v>
      </c>
      <c r="J827">
        <v>2026</v>
      </c>
      <c r="K827" t="s">
        <v>64</v>
      </c>
      <c r="L827" t="s">
        <v>445</v>
      </c>
      <c r="M827" t="s">
        <v>72</v>
      </c>
      <c r="N827" t="s">
        <v>20</v>
      </c>
      <c r="O827" t="s">
        <v>70</v>
      </c>
      <c r="P827" t="s">
        <v>457</v>
      </c>
      <c r="Q827" t="s">
        <v>415</v>
      </c>
      <c r="R827" t="s">
        <v>198</v>
      </c>
      <c r="S827" t="s">
        <v>400</v>
      </c>
      <c r="T827" t="s">
        <v>44</v>
      </c>
    </row>
    <row r="828" spans="1:20" x14ac:dyDescent="0.2">
      <c r="A828" t="s">
        <v>397</v>
      </c>
      <c r="B828" t="s">
        <v>18</v>
      </c>
      <c r="C828" t="s">
        <v>19</v>
      </c>
      <c r="D828" s="21">
        <v>46234</v>
      </c>
      <c r="E828">
        <v>112</v>
      </c>
      <c r="F828">
        <v>126</v>
      </c>
      <c r="G828" s="28">
        <f>IF(ISNUMBER(H828),AVERAGE(H828:I828),AVERAGE(E828:F828))/700</f>
        <v>0.17499999999999999</v>
      </c>
      <c r="H828">
        <v>119</v>
      </c>
      <c r="I828">
        <v>126</v>
      </c>
      <c r="J828">
        <v>2026</v>
      </c>
      <c r="K828" t="s">
        <v>64</v>
      </c>
      <c r="L828" t="s">
        <v>445</v>
      </c>
      <c r="M828" t="s">
        <v>72</v>
      </c>
      <c r="N828" t="s">
        <v>20</v>
      </c>
      <c r="O828" t="s">
        <v>42</v>
      </c>
      <c r="P828" t="s">
        <v>457</v>
      </c>
      <c r="Q828" t="s">
        <v>415</v>
      </c>
      <c r="R828" t="s">
        <v>198</v>
      </c>
      <c r="S828" t="s">
        <v>400</v>
      </c>
      <c r="T828" t="s">
        <v>44</v>
      </c>
    </row>
    <row r="829" spans="1:20" x14ac:dyDescent="0.2">
      <c r="A829" t="s">
        <v>397</v>
      </c>
      <c r="B829" t="s">
        <v>18</v>
      </c>
      <c r="C829" t="s">
        <v>19</v>
      </c>
      <c r="D829" s="21">
        <v>46234</v>
      </c>
      <c r="E829">
        <v>112</v>
      </c>
      <c r="F829">
        <v>126</v>
      </c>
      <c r="G829" s="28">
        <f>IF(ISNUMBER(H829),AVERAGE(H829:I829),AVERAGE(E829:F829))/700</f>
        <v>0.17499999999999999</v>
      </c>
      <c r="H829">
        <v>119</v>
      </c>
      <c r="I829">
        <v>126</v>
      </c>
      <c r="J829">
        <v>2026</v>
      </c>
      <c r="K829" t="s">
        <v>67</v>
      </c>
      <c r="L829" t="s">
        <v>445</v>
      </c>
      <c r="M829" t="s">
        <v>72</v>
      </c>
      <c r="N829" t="s">
        <v>20</v>
      </c>
      <c r="O829" t="s">
        <v>42</v>
      </c>
      <c r="P829" t="s">
        <v>456</v>
      </c>
      <c r="Q829" t="s">
        <v>415</v>
      </c>
      <c r="R829" t="s">
        <v>198</v>
      </c>
      <c r="S829" t="s">
        <v>400</v>
      </c>
      <c r="T829" t="s">
        <v>44</v>
      </c>
    </row>
    <row r="830" spans="1:20" x14ac:dyDescent="0.2">
      <c r="A830" t="s">
        <v>397</v>
      </c>
      <c r="B830" t="s">
        <v>18</v>
      </c>
      <c r="C830" t="s">
        <v>19</v>
      </c>
      <c r="D830" s="21">
        <v>46234</v>
      </c>
      <c r="E830">
        <v>112</v>
      </c>
      <c r="F830">
        <v>133</v>
      </c>
      <c r="G830" s="28">
        <f>IF(ISNUMBER(H830),AVERAGE(H830:I830),AVERAGE(E830:F830))/700</f>
        <v>0.17499999999999999</v>
      </c>
      <c r="H830">
        <v>119</v>
      </c>
      <c r="I830">
        <v>126</v>
      </c>
      <c r="J830">
        <v>2026</v>
      </c>
      <c r="K830" t="s">
        <v>68</v>
      </c>
      <c r="L830" t="s">
        <v>445</v>
      </c>
      <c r="M830" t="s">
        <v>72</v>
      </c>
      <c r="N830" t="s">
        <v>20</v>
      </c>
      <c r="O830" t="s">
        <v>42</v>
      </c>
      <c r="P830" t="s">
        <v>455</v>
      </c>
      <c r="Q830" t="s">
        <v>415</v>
      </c>
      <c r="R830" t="s">
        <v>198</v>
      </c>
      <c r="S830" t="s">
        <v>400</v>
      </c>
      <c r="T830" t="s">
        <v>44</v>
      </c>
    </row>
    <row r="831" spans="1:20" x14ac:dyDescent="0.2">
      <c r="A831" t="s">
        <v>397</v>
      </c>
      <c r="B831" t="s">
        <v>18</v>
      </c>
      <c r="C831" t="s">
        <v>19</v>
      </c>
      <c r="D831" s="21">
        <v>46237</v>
      </c>
      <c r="E831">
        <v>112</v>
      </c>
      <c r="F831">
        <v>126</v>
      </c>
      <c r="G831" s="28">
        <f>IF(ISNUMBER(H831),AVERAGE(H831:I831),AVERAGE(E831:F831))/700</f>
        <v>0.16</v>
      </c>
      <c r="H831">
        <v>112</v>
      </c>
      <c r="I831">
        <v>112</v>
      </c>
      <c r="J831">
        <v>2026</v>
      </c>
      <c r="K831" t="s">
        <v>67</v>
      </c>
      <c r="L831" t="s">
        <v>445</v>
      </c>
      <c r="M831" t="s">
        <v>72</v>
      </c>
      <c r="N831" t="s">
        <v>20</v>
      </c>
      <c r="O831" t="s">
        <v>132</v>
      </c>
      <c r="P831" t="s">
        <v>472</v>
      </c>
      <c r="Q831" t="s">
        <v>415</v>
      </c>
      <c r="R831" t="s">
        <v>198</v>
      </c>
      <c r="S831" t="s">
        <v>400</v>
      </c>
      <c r="T831" t="s">
        <v>44</v>
      </c>
    </row>
    <row r="832" spans="1:20" x14ac:dyDescent="0.2">
      <c r="A832" t="s">
        <v>397</v>
      </c>
      <c r="B832" t="s">
        <v>18</v>
      </c>
      <c r="C832" t="s">
        <v>19</v>
      </c>
      <c r="D832" s="21">
        <v>46237</v>
      </c>
      <c r="E832">
        <v>112</v>
      </c>
      <c r="F832">
        <v>126</v>
      </c>
      <c r="G832" s="28">
        <f>IF(ISNUMBER(H832),AVERAGE(H832:I832),AVERAGE(E832:F832))/700</f>
        <v>0.16500000000000001</v>
      </c>
      <c r="H832">
        <v>112</v>
      </c>
      <c r="I832">
        <v>119</v>
      </c>
      <c r="J832">
        <v>2026</v>
      </c>
      <c r="K832" t="s">
        <v>64</v>
      </c>
      <c r="L832" t="s">
        <v>445</v>
      </c>
      <c r="M832" t="s">
        <v>72</v>
      </c>
      <c r="N832" t="s">
        <v>20</v>
      </c>
      <c r="O832" t="s">
        <v>132</v>
      </c>
      <c r="P832" t="s">
        <v>473</v>
      </c>
      <c r="Q832" t="s">
        <v>415</v>
      </c>
      <c r="R832" t="s">
        <v>198</v>
      </c>
      <c r="S832" t="s">
        <v>400</v>
      </c>
      <c r="T832" t="s">
        <v>44</v>
      </c>
    </row>
    <row r="833" spans="1:20" x14ac:dyDescent="0.2">
      <c r="A833" t="s">
        <v>397</v>
      </c>
      <c r="B833" t="s">
        <v>18</v>
      </c>
      <c r="C833" t="s">
        <v>19</v>
      </c>
      <c r="D833" s="21">
        <v>46237</v>
      </c>
      <c r="E833">
        <v>112</v>
      </c>
      <c r="F833">
        <v>126</v>
      </c>
      <c r="G833" s="28">
        <f>IF(ISNUMBER(H833),AVERAGE(H833:I833),AVERAGE(E833:F833))/700</f>
        <v>0.16500000000000001</v>
      </c>
      <c r="H833">
        <v>112</v>
      </c>
      <c r="I833">
        <v>119</v>
      </c>
      <c r="J833">
        <v>2026</v>
      </c>
      <c r="K833" t="s">
        <v>68</v>
      </c>
      <c r="L833" t="s">
        <v>445</v>
      </c>
      <c r="M833" t="s">
        <v>72</v>
      </c>
      <c r="N833" t="s">
        <v>20</v>
      </c>
      <c r="O833" t="s">
        <v>132</v>
      </c>
      <c r="P833" t="s">
        <v>473</v>
      </c>
      <c r="Q833" t="s">
        <v>415</v>
      </c>
      <c r="R833" t="s">
        <v>198</v>
      </c>
      <c r="S833" t="s">
        <v>400</v>
      </c>
      <c r="T833" t="s">
        <v>44</v>
      </c>
    </row>
    <row r="834" spans="1:20" x14ac:dyDescent="0.2">
      <c r="A834" t="s">
        <v>397</v>
      </c>
      <c r="B834" t="s">
        <v>18</v>
      </c>
      <c r="C834" t="s">
        <v>19</v>
      </c>
      <c r="D834" s="21">
        <v>46238</v>
      </c>
      <c r="E834">
        <v>112</v>
      </c>
      <c r="F834">
        <v>126</v>
      </c>
      <c r="G834" s="28">
        <f>IF(ISNUMBER(H834),AVERAGE(H834:I834),AVERAGE(E834:F834))/700</f>
        <v>0.16500000000000001</v>
      </c>
      <c r="H834">
        <v>112</v>
      </c>
      <c r="I834">
        <v>119</v>
      </c>
      <c r="J834">
        <v>2026</v>
      </c>
      <c r="K834" t="s">
        <v>64</v>
      </c>
      <c r="M834" t="s">
        <v>69</v>
      </c>
      <c r="N834" t="s">
        <v>20</v>
      </c>
      <c r="O834" t="s">
        <v>42</v>
      </c>
      <c r="P834" t="s">
        <v>474</v>
      </c>
      <c r="Q834" t="s">
        <v>415</v>
      </c>
      <c r="R834" t="s">
        <v>198</v>
      </c>
      <c r="S834" t="s">
        <v>400</v>
      </c>
      <c r="T834" t="s">
        <v>44</v>
      </c>
    </row>
    <row r="835" spans="1:20" x14ac:dyDescent="0.2">
      <c r="A835" t="s">
        <v>397</v>
      </c>
      <c r="B835" t="s">
        <v>18</v>
      </c>
      <c r="C835" t="s">
        <v>19</v>
      </c>
      <c r="D835" s="21">
        <v>46238</v>
      </c>
      <c r="E835">
        <v>112</v>
      </c>
      <c r="F835">
        <v>126</v>
      </c>
      <c r="G835" s="28">
        <f>IF(ISNUMBER(H835),AVERAGE(H835:I835),AVERAGE(E835:F835))/700</f>
        <v>0.16500000000000001</v>
      </c>
      <c r="H835">
        <v>112</v>
      </c>
      <c r="I835">
        <v>119</v>
      </c>
      <c r="J835">
        <v>2026</v>
      </c>
      <c r="K835" t="s">
        <v>68</v>
      </c>
      <c r="M835" t="s">
        <v>69</v>
      </c>
      <c r="N835" t="s">
        <v>20</v>
      </c>
      <c r="O835" t="s">
        <v>42</v>
      </c>
      <c r="P835" t="s">
        <v>474</v>
      </c>
      <c r="Q835" t="s">
        <v>415</v>
      </c>
      <c r="R835" t="s">
        <v>198</v>
      </c>
      <c r="S835" t="s">
        <v>400</v>
      </c>
      <c r="T835" t="s">
        <v>44</v>
      </c>
    </row>
    <row r="836" spans="1:20" x14ac:dyDescent="0.2">
      <c r="A836" t="s">
        <v>397</v>
      </c>
      <c r="B836" t="s">
        <v>18</v>
      </c>
      <c r="C836" t="s">
        <v>19</v>
      </c>
      <c r="D836" s="21">
        <v>46238</v>
      </c>
      <c r="E836">
        <v>112</v>
      </c>
      <c r="F836">
        <v>126</v>
      </c>
      <c r="G836" s="28">
        <f>IF(ISNUMBER(H836),AVERAGE(H836:I836),AVERAGE(E836:F836))/700</f>
        <v>0.16500000000000001</v>
      </c>
      <c r="H836">
        <v>112</v>
      </c>
      <c r="I836">
        <v>119</v>
      </c>
      <c r="J836">
        <v>2026</v>
      </c>
      <c r="K836" t="s">
        <v>67</v>
      </c>
      <c r="M836" t="s">
        <v>69</v>
      </c>
      <c r="N836" t="s">
        <v>20</v>
      </c>
      <c r="O836" t="s">
        <v>42</v>
      </c>
      <c r="P836" t="s">
        <v>475</v>
      </c>
      <c r="Q836" t="s">
        <v>415</v>
      </c>
      <c r="R836" t="s">
        <v>198</v>
      </c>
      <c r="S836" t="s">
        <v>400</v>
      </c>
      <c r="T836" t="s">
        <v>44</v>
      </c>
    </row>
    <row r="837" spans="1:20" x14ac:dyDescent="0.2">
      <c r="A837" t="s">
        <v>397</v>
      </c>
      <c r="B837" t="s">
        <v>18</v>
      </c>
      <c r="C837" t="s">
        <v>19</v>
      </c>
      <c r="D837" s="21">
        <v>46239</v>
      </c>
      <c r="E837">
        <v>112</v>
      </c>
      <c r="F837">
        <v>126</v>
      </c>
      <c r="G837" s="28">
        <f>IF(ISNUMBER(H837),AVERAGE(H837:I837),AVERAGE(E837:F837))/700</f>
        <v>0.16500000000000001</v>
      </c>
      <c r="H837">
        <v>112</v>
      </c>
      <c r="I837">
        <v>119</v>
      </c>
      <c r="J837">
        <v>2026</v>
      </c>
      <c r="K837" t="s">
        <v>68</v>
      </c>
      <c r="M837" t="s">
        <v>69</v>
      </c>
      <c r="N837" t="s">
        <v>20</v>
      </c>
      <c r="O837" t="s">
        <v>42</v>
      </c>
      <c r="P837" t="s">
        <v>477</v>
      </c>
      <c r="Q837" t="s">
        <v>415</v>
      </c>
      <c r="R837" t="s">
        <v>198</v>
      </c>
      <c r="S837" t="s">
        <v>400</v>
      </c>
      <c r="T837" t="s">
        <v>44</v>
      </c>
    </row>
    <row r="838" spans="1:20" x14ac:dyDescent="0.2">
      <c r="A838" t="s">
        <v>397</v>
      </c>
      <c r="B838" t="s">
        <v>18</v>
      </c>
      <c r="C838" t="s">
        <v>19</v>
      </c>
      <c r="D838" s="21">
        <v>46239</v>
      </c>
      <c r="E838">
        <v>112</v>
      </c>
      <c r="F838">
        <v>126</v>
      </c>
      <c r="G838" s="28">
        <f>IF(ISNUMBER(H838),AVERAGE(H838:I838),AVERAGE(E838:F838))/700</f>
        <v>0.16500000000000001</v>
      </c>
      <c r="H838">
        <v>112</v>
      </c>
      <c r="I838">
        <v>119</v>
      </c>
      <c r="J838">
        <v>2026</v>
      </c>
      <c r="K838" t="s">
        <v>64</v>
      </c>
      <c r="M838" t="s">
        <v>69</v>
      </c>
      <c r="N838" t="s">
        <v>20</v>
      </c>
      <c r="O838" t="s">
        <v>42</v>
      </c>
      <c r="P838" t="s">
        <v>477</v>
      </c>
      <c r="Q838" t="s">
        <v>415</v>
      </c>
      <c r="R838" t="s">
        <v>198</v>
      </c>
      <c r="S838" t="s">
        <v>400</v>
      </c>
      <c r="T838" t="s">
        <v>44</v>
      </c>
    </row>
    <row r="839" spans="1:20" x14ac:dyDescent="0.2">
      <c r="A839" t="s">
        <v>397</v>
      </c>
      <c r="B839" t="s">
        <v>18</v>
      </c>
      <c r="C839" t="s">
        <v>19</v>
      </c>
      <c r="D839" s="21">
        <v>46239</v>
      </c>
      <c r="E839">
        <v>112</v>
      </c>
      <c r="F839">
        <v>126</v>
      </c>
      <c r="G839" s="28">
        <f>IF(ISNUMBER(H839),AVERAGE(H839:I839),AVERAGE(E839:F839))/700</f>
        <v>0.16500000000000001</v>
      </c>
      <c r="H839">
        <v>112</v>
      </c>
      <c r="I839">
        <v>119</v>
      </c>
      <c r="J839">
        <v>2026</v>
      </c>
      <c r="K839" t="s">
        <v>67</v>
      </c>
      <c r="M839" t="s">
        <v>69</v>
      </c>
      <c r="N839" t="s">
        <v>20</v>
      </c>
      <c r="O839" t="s">
        <v>42</v>
      </c>
      <c r="P839" t="s">
        <v>476</v>
      </c>
      <c r="Q839" t="s">
        <v>415</v>
      </c>
      <c r="R839" t="s">
        <v>198</v>
      </c>
      <c r="S839" t="s">
        <v>400</v>
      </c>
      <c r="T839" t="s">
        <v>44</v>
      </c>
    </row>
    <row r="840" spans="1:20" x14ac:dyDescent="0.2">
      <c r="A840" t="s">
        <v>397</v>
      </c>
      <c r="B840" t="s">
        <v>18</v>
      </c>
      <c r="C840" t="s">
        <v>19</v>
      </c>
      <c r="D840" s="21">
        <v>46240</v>
      </c>
      <c r="E840">
        <v>112</v>
      </c>
      <c r="F840">
        <v>126</v>
      </c>
      <c r="G840" s="28">
        <f>IF(ISNUMBER(H840),AVERAGE(H840:I840),AVERAGE(E840:F840))/700</f>
        <v>0.17</v>
      </c>
      <c r="H840">
        <v>119</v>
      </c>
      <c r="I840">
        <v>119</v>
      </c>
      <c r="J840">
        <v>2026</v>
      </c>
      <c r="K840" t="s">
        <v>64</v>
      </c>
      <c r="M840" t="s">
        <v>69</v>
      </c>
      <c r="N840" t="s">
        <v>20</v>
      </c>
      <c r="O840" t="s">
        <v>42</v>
      </c>
      <c r="P840" t="s">
        <v>477</v>
      </c>
      <c r="Q840" t="s">
        <v>415</v>
      </c>
      <c r="R840" t="s">
        <v>198</v>
      </c>
      <c r="S840" t="s">
        <v>400</v>
      </c>
      <c r="T840" t="s">
        <v>44</v>
      </c>
    </row>
    <row r="841" spans="1:20" x14ac:dyDescent="0.2">
      <c r="A841" t="s">
        <v>397</v>
      </c>
      <c r="B841" t="s">
        <v>18</v>
      </c>
      <c r="C841" t="s">
        <v>19</v>
      </c>
      <c r="D841" s="21">
        <v>46240</v>
      </c>
      <c r="E841">
        <v>112</v>
      </c>
      <c r="F841">
        <v>126</v>
      </c>
      <c r="G841" s="28">
        <f>IF(ISNUMBER(H841),AVERAGE(H841:I841),AVERAGE(E841:F841))/700</f>
        <v>0.17</v>
      </c>
      <c r="H841">
        <v>119</v>
      </c>
      <c r="I841">
        <v>119</v>
      </c>
      <c r="J841">
        <v>2026</v>
      </c>
      <c r="K841" t="s">
        <v>68</v>
      </c>
      <c r="M841" t="s">
        <v>69</v>
      </c>
      <c r="N841" t="s">
        <v>20</v>
      </c>
      <c r="O841" t="s">
        <v>42</v>
      </c>
      <c r="P841" t="s">
        <v>477</v>
      </c>
      <c r="Q841" t="s">
        <v>415</v>
      </c>
      <c r="R841" t="s">
        <v>198</v>
      </c>
      <c r="S841" t="s">
        <v>400</v>
      </c>
      <c r="T841" t="s">
        <v>44</v>
      </c>
    </row>
    <row r="842" spans="1:20" x14ac:dyDescent="0.2">
      <c r="A842" t="s">
        <v>397</v>
      </c>
      <c r="B842" t="s">
        <v>18</v>
      </c>
      <c r="C842" t="s">
        <v>19</v>
      </c>
      <c r="D842" s="21">
        <v>46240</v>
      </c>
      <c r="E842">
        <v>112</v>
      </c>
      <c r="F842">
        <v>126</v>
      </c>
      <c r="G842" s="28">
        <f>IF(ISNUMBER(H842),AVERAGE(H842:I842),AVERAGE(E842:F842))/700</f>
        <v>0.17</v>
      </c>
      <c r="H842">
        <v>119</v>
      </c>
      <c r="I842">
        <v>119</v>
      </c>
      <c r="J842">
        <v>2026</v>
      </c>
      <c r="K842" t="s">
        <v>67</v>
      </c>
      <c r="M842" t="s">
        <v>69</v>
      </c>
      <c r="N842" t="s">
        <v>20</v>
      </c>
      <c r="O842" t="s">
        <v>42</v>
      </c>
      <c r="P842" t="s">
        <v>476</v>
      </c>
      <c r="Q842" t="s">
        <v>415</v>
      </c>
      <c r="R842" t="s">
        <v>198</v>
      </c>
      <c r="S842" t="s">
        <v>400</v>
      </c>
      <c r="T842" t="s">
        <v>44</v>
      </c>
    </row>
    <row r="843" spans="1:20" x14ac:dyDescent="0.2">
      <c r="A843" t="s">
        <v>397</v>
      </c>
      <c r="B843" t="s">
        <v>18</v>
      </c>
      <c r="C843" t="s">
        <v>19</v>
      </c>
      <c r="D843" s="21">
        <v>46241</v>
      </c>
      <c r="E843">
        <v>112</v>
      </c>
      <c r="F843">
        <v>126</v>
      </c>
      <c r="G843" s="28">
        <f>IF(ISNUMBER(H843),AVERAGE(H843:I843),AVERAGE(E843:F843))/700</f>
        <v>0.17</v>
      </c>
      <c r="H843">
        <v>119</v>
      </c>
      <c r="I843">
        <v>119</v>
      </c>
      <c r="J843">
        <v>2026</v>
      </c>
      <c r="K843" t="s">
        <v>67</v>
      </c>
      <c r="M843" t="s">
        <v>69</v>
      </c>
      <c r="N843" t="s">
        <v>20</v>
      </c>
      <c r="O843" t="s">
        <v>42</v>
      </c>
      <c r="P843" t="s">
        <v>476</v>
      </c>
      <c r="Q843" t="s">
        <v>415</v>
      </c>
      <c r="R843" t="s">
        <v>198</v>
      </c>
      <c r="S843" t="s">
        <v>400</v>
      </c>
      <c r="T843" t="s">
        <v>44</v>
      </c>
    </row>
    <row r="844" spans="1:20" x14ac:dyDescent="0.2">
      <c r="A844" t="s">
        <v>397</v>
      </c>
      <c r="B844" t="s">
        <v>18</v>
      </c>
      <c r="C844" t="s">
        <v>19</v>
      </c>
      <c r="D844" s="21">
        <v>46241</v>
      </c>
      <c r="E844">
        <v>112</v>
      </c>
      <c r="F844">
        <v>126</v>
      </c>
      <c r="G844" s="28">
        <f>IF(ISNUMBER(H844),AVERAGE(H844:I844),AVERAGE(E844:F844))/700</f>
        <v>0.17</v>
      </c>
      <c r="H844">
        <v>119</v>
      </c>
      <c r="I844">
        <v>119</v>
      </c>
      <c r="J844">
        <v>2026</v>
      </c>
      <c r="K844" t="s">
        <v>64</v>
      </c>
      <c r="M844" t="s">
        <v>69</v>
      </c>
      <c r="N844" t="s">
        <v>20</v>
      </c>
      <c r="O844" t="s">
        <v>42</v>
      </c>
      <c r="P844" t="s">
        <v>477</v>
      </c>
      <c r="Q844" t="s">
        <v>415</v>
      </c>
      <c r="R844" t="s">
        <v>198</v>
      </c>
      <c r="S844" t="s">
        <v>400</v>
      </c>
      <c r="T844" t="s">
        <v>44</v>
      </c>
    </row>
    <row r="845" spans="1:20" x14ac:dyDescent="0.2">
      <c r="A845" t="s">
        <v>397</v>
      </c>
      <c r="B845" t="s">
        <v>18</v>
      </c>
      <c r="C845" t="s">
        <v>19</v>
      </c>
      <c r="D845" s="21">
        <v>46241</v>
      </c>
      <c r="E845">
        <v>112</v>
      </c>
      <c r="F845">
        <v>126</v>
      </c>
      <c r="G845" s="28">
        <f>IF(ISNUMBER(H845),AVERAGE(H845:I845),AVERAGE(E845:F845))/700</f>
        <v>0.17</v>
      </c>
      <c r="H845">
        <v>119</v>
      </c>
      <c r="I845">
        <v>119</v>
      </c>
      <c r="J845">
        <v>2026</v>
      </c>
      <c r="K845" t="s">
        <v>68</v>
      </c>
      <c r="M845" t="s">
        <v>69</v>
      </c>
      <c r="N845" t="s">
        <v>20</v>
      </c>
      <c r="O845" t="s">
        <v>42</v>
      </c>
      <c r="P845" t="s">
        <v>477</v>
      </c>
      <c r="Q845" t="s">
        <v>415</v>
      </c>
      <c r="R845" t="s">
        <v>198</v>
      </c>
      <c r="S845" t="s">
        <v>400</v>
      </c>
      <c r="T845" t="s">
        <v>44</v>
      </c>
    </row>
    <row r="846" spans="1:20" x14ac:dyDescent="0.2">
      <c r="A846" t="s">
        <v>397</v>
      </c>
      <c r="B846" t="s">
        <v>18</v>
      </c>
      <c r="C846" t="s">
        <v>19</v>
      </c>
      <c r="D846" s="21">
        <v>46244</v>
      </c>
      <c r="E846">
        <v>119</v>
      </c>
      <c r="F846">
        <v>126</v>
      </c>
      <c r="G846" s="28">
        <f>IF(ISNUMBER(H846),AVERAGE(H846:I846),AVERAGE(E846:F846))/700</f>
        <v>0.17499999999999999</v>
      </c>
      <c r="J846">
        <v>2026</v>
      </c>
      <c r="K846" t="s">
        <v>68</v>
      </c>
      <c r="M846" t="s">
        <v>69</v>
      </c>
      <c r="N846" t="s">
        <v>20</v>
      </c>
      <c r="O846" t="s">
        <v>79</v>
      </c>
      <c r="P846" t="s">
        <v>491</v>
      </c>
      <c r="Q846" t="s">
        <v>415</v>
      </c>
      <c r="R846" t="s">
        <v>198</v>
      </c>
      <c r="S846" t="s">
        <v>400</v>
      </c>
      <c r="T846" t="s">
        <v>44</v>
      </c>
    </row>
    <row r="847" spans="1:20" x14ac:dyDescent="0.2">
      <c r="A847" t="s">
        <v>397</v>
      </c>
      <c r="B847" t="s">
        <v>18</v>
      </c>
      <c r="C847" t="s">
        <v>19</v>
      </c>
      <c r="D847" s="21">
        <v>46244</v>
      </c>
      <c r="E847">
        <v>119</v>
      </c>
      <c r="F847">
        <v>126</v>
      </c>
      <c r="G847" s="28">
        <f>IF(ISNUMBER(H847),AVERAGE(H847:I847),AVERAGE(E847:F847))/700</f>
        <v>0.17499999999999999</v>
      </c>
      <c r="J847">
        <v>2026</v>
      </c>
      <c r="K847" t="s">
        <v>64</v>
      </c>
      <c r="M847" t="s">
        <v>69</v>
      </c>
      <c r="N847" t="s">
        <v>20</v>
      </c>
      <c r="O847" t="s">
        <v>79</v>
      </c>
      <c r="P847" t="s">
        <v>492</v>
      </c>
      <c r="Q847" t="s">
        <v>415</v>
      </c>
      <c r="R847" t="s">
        <v>198</v>
      </c>
      <c r="S847" t="s">
        <v>400</v>
      </c>
      <c r="T847" t="s">
        <v>44</v>
      </c>
    </row>
    <row r="848" spans="1:20" x14ac:dyDescent="0.2">
      <c r="A848" t="s">
        <v>397</v>
      </c>
      <c r="B848" t="s">
        <v>18</v>
      </c>
      <c r="C848" t="s">
        <v>19</v>
      </c>
      <c r="D848" s="21">
        <v>46244</v>
      </c>
      <c r="E848">
        <v>119</v>
      </c>
      <c r="F848">
        <v>126</v>
      </c>
      <c r="G848" s="28">
        <f>IF(ISNUMBER(H848),AVERAGE(H848:I848),AVERAGE(E848:F848))/700</f>
        <v>0.17499999999999999</v>
      </c>
      <c r="J848">
        <v>2026</v>
      </c>
      <c r="K848" t="s">
        <v>67</v>
      </c>
      <c r="M848" t="s">
        <v>69</v>
      </c>
      <c r="N848" t="s">
        <v>20</v>
      </c>
      <c r="O848" t="s">
        <v>79</v>
      </c>
      <c r="P848" t="s">
        <v>493</v>
      </c>
      <c r="Q848" t="s">
        <v>415</v>
      </c>
      <c r="R848" t="s">
        <v>198</v>
      </c>
      <c r="S848" t="s">
        <v>400</v>
      </c>
      <c r="T848" t="s">
        <v>44</v>
      </c>
    </row>
    <row r="849" spans="1:20" x14ac:dyDescent="0.2">
      <c r="A849" t="s">
        <v>397</v>
      </c>
      <c r="B849" t="s">
        <v>18</v>
      </c>
      <c r="C849" t="s">
        <v>19</v>
      </c>
      <c r="D849" s="21">
        <v>46245</v>
      </c>
      <c r="E849">
        <v>112</v>
      </c>
      <c r="F849">
        <v>126</v>
      </c>
      <c r="G849" s="28">
        <f>IF(ISNUMBER(H849),AVERAGE(H849:I849),AVERAGE(E849:F849))/700</f>
        <v>0.16500000000000001</v>
      </c>
      <c r="H849">
        <v>112</v>
      </c>
      <c r="I849">
        <v>119</v>
      </c>
      <c r="J849">
        <v>2026</v>
      </c>
      <c r="K849" t="s">
        <v>68</v>
      </c>
      <c r="M849" t="s">
        <v>494</v>
      </c>
      <c r="N849" t="s">
        <v>20</v>
      </c>
      <c r="O849" t="s">
        <v>495</v>
      </c>
      <c r="P849" t="s">
        <v>496</v>
      </c>
      <c r="Q849" t="s">
        <v>415</v>
      </c>
      <c r="R849" t="s">
        <v>198</v>
      </c>
      <c r="S849" t="s">
        <v>400</v>
      </c>
      <c r="T849" t="s">
        <v>44</v>
      </c>
    </row>
    <row r="850" spans="1:20" x14ac:dyDescent="0.2">
      <c r="A850" t="s">
        <v>397</v>
      </c>
      <c r="B850" t="s">
        <v>18</v>
      </c>
      <c r="C850" t="s">
        <v>19</v>
      </c>
      <c r="D850" s="21">
        <v>46245</v>
      </c>
      <c r="E850">
        <v>119</v>
      </c>
      <c r="F850">
        <v>126</v>
      </c>
      <c r="G850" s="28">
        <f>IF(ISNUMBER(H850),AVERAGE(H850:I850),AVERAGE(E850:F850))/700</f>
        <v>0.17499999999999999</v>
      </c>
      <c r="J850">
        <v>2026</v>
      </c>
      <c r="K850" t="s">
        <v>67</v>
      </c>
      <c r="M850" t="s">
        <v>494</v>
      </c>
      <c r="N850" t="s">
        <v>20</v>
      </c>
      <c r="O850" t="s">
        <v>495</v>
      </c>
      <c r="P850" t="s">
        <v>493</v>
      </c>
      <c r="Q850" t="s">
        <v>415</v>
      </c>
      <c r="R850" t="s">
        <v>198</v>
      </c>
      <c r="S850" t="s">
        <v>400</v>
      </c>
      <c r="T850" t="s">
        <v>44</v>
      </c>
    </row>
    <row r="851" spans="1:20" x14ac:dyDescent="0.2">
      <c r="A851" t="s">
        <v>397</v>
      </c>
      <c r="B851" t="s">
        <v>18</v>
      </c>
      <c r="C851" t="s">
        <v>19</v>
      </c>
      <c r="D851" s="21">
        <v>46245</v>
      </c>
      <c r="E851">
        <v>119</v>
      </c>
      <c r="F851">
        <v>126</v>
      </c>
      <c r="G851" s="28">
        <f>IF(ISNUMBER(H851),AVERAGE(H851:I851),AVERAGE(E851:F851))/700</f>
        <v>0.17499999999999999</v>
      </c>
      <c r="J851">
        <v>2026</v>
      </c>
      <c r="K851" t="s">
        <v>64</v>
      </c>
      <c r="M851" t="s">
        <v>494</v>
      </c>
      <c r="N851" t="s">
        <v>20</v>
      </c>
      <c r="O851" t="s">
        <v>495</v>
      </c>
      <c r="P851" t="s">
        <v>492</v>
      </c>
      <c r="Q851" t="s">
        <v>415</v>
      </c>
      <c r="R851" t="s">
        <v>198</v>
      </c>
      <c r="S851" t="s">
        <v>400</v>
      </c>
      <c r="T851" t="s">
        <v>44</v>
      </c>
    </row>
    <row r="852" spans="1:20" x14ac:dyDescent="0.2">
      <c r="A852" t="s">
        <v>397</v>
      </c>
      <c r="B852" t="s">
        <v>18</v>
      </c>
      <c r="C852" t="s">
        <v>19</v>
      </c>
      <c r="D852" s="21">
        <v>46246</v>
      </c>
      <c r="E852">
        <v>112</v>
      </c>
      <c r="F852">
        <v>126</v>
      </c>
      <c r="G852" s="28">
        <f>IF(ISNUMBER(H852),AVERAGE(H852:I852),AVERAGE(E852:F852))/700</f>
        <v>0.16500000000000001</v>
      </c>
      <c r="H852">
        <v>112</v>
      </c>
      <c r="I852">
        <v>119</v>
      </c>
      <c r="J852">
        <v>2026</v>
      </c>
      <c r="K852" t="s">
        <v>68</v>
      </c>
      <c r="M852" t="s">
        <v>72</v>
      </c>
      <c r="N852" t="s">
        <v>20</v>
      </c>
      <c r="O852" t="s">
        <v>42</v>
      </c>
      <c r="P852" t="s">
        <v>496</v>
      </c>
      <c r="Q852" t="s">
        <v>415</v>
      </c>
      <c r="R852" t="s">
        <v>198</v>
      </c>
      <c r="S852" t="s">
        <v>400</v>
      </c>
      <c r="T852" t="s">
        <v>44</v>
      </c>
    </row>
    <row r="853" spans="1:20" x14ac:dyDescent="0.2">
      <c r="A853" t="s">
        <v>397</v>
      </c>
      <c r="B853" t="s">
        <v>18</v>
      </c>
      <c r="C853" t="s">
        <v>19</v>
      </c>
      <c r="D853" s="21">
        <v>46246</v>
      </c>
      <c r="E853">
        <v>119</v>
      </c>
      <c r="F853">
        <v>126</v>
      </c>
      <c r="G853" s="28">
        <f>IF(ISNUMBER(H853),AVERAGE(H853:I853),AVERAGE(E853:F853))/700</f>
        <v>0.17499999999999999</v>
      </c>
      <c r="J853">
        <v>2026</v>
      </c>
      <c r="K853" t="s">
        <v>64</v>
      </c>
      <c r="M853" t="s">
        <v>72</v>
      </c>
      <c r="N853" t="s">
        <v>20</v>
      </c>
      <c r="O853" t="s">
        <v>42</v>
      </c>
      <c r="P853" t="s">
        <v>492</v>
      </c>
      <c r="Q853" t="s">
        <v>415</v>
      </c>
      <c r="R853" t="s">
        <v>198</v>
      </c>
      <c r="S853" t="s">
        <v>400</v>
      </c>
      <c r="T853" t="s">
        <v>44</v>
      </c>
    </row>
    <row r="854" spans="1:20" x14ac:dyDescent="0.2">
      <c r="A854" t="s">
        <v>397</v>
      </c>
      <c r="B854" t="s">
        <v>18</v>
      </c>
      <c r="C854" t="s">
        <v>19</v>
      </c>
      <c r="D854" s="21">
        <v>46246</v>
      </c>
      <c r="E854">
        <v>119</v>
      </c>
      <c r="F854">
        <v>126</v>
      </c>
      <c r="G854" s="28">
        <f>IF(ISNUMBER(H854),AVERAGE(H854:I854),AVERAGE(E854:F854))/700</f>
        <v>0.17499999999999999</v>
      </c>
      <c r="J854">
        <v>2026</v>
      </c>
      <c r="K854" t="s">
        <v>67</v>
      </c>
      <c r="M854" t="s">
        <v>72</v>
      </c>
      <c r="N854" t="s">
        <v>20</v>
      </c>
      <c r="O854" t="s">
        <v>42</v>
      </c>
      <c r="P854" t="s">
        <v>493</v>
      </c>
      <c r="Q854" t="s">
        <v>415</v>
      </c>
      <c r="R854" t="s">
        <v>198</v>
      </c>
      <c r="S854" t="s">
        <v>400</v>
      </c>
      <c r="T854" t="s">
        <v>44</v>
      </c>
    </row>
    <row r="855" spans="1:20" x14ac:dyDescent="0.2">
      <c r="A855" t="s">
        <v>397</v>
      </c>
      <c r="B855" t="s">
        <v>18</v>
      </c>
      <c r="C855" t="s">
        <v>19</v>
      </c>
      <c r="D855" s="21">
        <v>46247</v>
      </c>
      <c r="E855">
        <v>112</v>
      </c>
      <c r="F855">
        <v>126</v>
      </c>
      <c r="G855" s="28">
        <f>IF(ISNUMBER(H855),AVERAGE(H855:I855),AVERAGE(E855:F855))/700</f>
        <v>0.16500000000000001</v>
      </c>
      <c r="H855">
        <v>112</v>
      </c>
      <c r="I855">
        <v>119</v>
      </c>
      <c r="J855">
        <v>2026</v>
      </c>
      <c r="K855" t="s">
        <v>68</v>
      </c>
      <c r="M855" t="s">
        <v>72</v>
      </c>
      <c r="N855" t="s">
        <v>20</v>
      </c>
      <c r="O855" t="s">
        <v>42</v>
      </c>
      <c r="P855" t="s">
        <v>496</v>
      </c>
      <c r="Q855" t="s">
        <v>497</v>
      </c>
      <c r="R855" t="s">
        <v>198</v>
      </c>
      <c r="S855" t="s">
        <v>400</v>
      </c>
      <c r="T855" t="s">
        <v>44</v>
      </c>
    </row>
    <row r="856" spans="1:20" x14ac:dyDescent="0.2">
      <c r="A856" t="s">
        <v>397</v>
      </c>
      <c r="B856" t="s">
        <v>18</v>
      </c>
      <c r="C856" t="s">
        <v>19</v>
      </c>
      <c r="D856" s="21">
        <v>46247</v>
      </c>
      <c r="E856">
        <v>119</v>
      </c>
      <c r="F856">
        <v>126</v>
      </c>
      <c r="G856" s="28">
        <f>IF(ISNUMBER(H856),AVERAGE(H856:I856),AVERAGE(E856:F856))/700</f>
        <v>0.17499999999999999</v>
      </c>
      <c r="J856">
        <v>2026</v>
      </c>
      <c r="K856" t="s">
        <v>64</v>
      </c>
      <c r="M856" t="s">
        <v>72</v>
      </c>
      <c r="N856" t="s">
        <v>20</v>
      </c>
      <c r="O856" t="s">
        <v>42</v>
      </c>
      <c r="P856" t="s">
        <v>492</v>
      </c>
      <c r="Q856" t="s">
        <v>497</v>
      </c>
      <c r="R856" t="s">
        <v>198</v>
      </c>
      <c r="S856" t="s">
        <v>400</v>
      </c>
      <c r="T856" t="s">
        <v>44</v>
      </c>
    </row>
    <row r="857" spans="1:20" x14ac:dyDescent="0.2">
      <c r="A857" t="s">
        <v>397</v>
      </c>
      <c r="B857" t="s">
        <v>18</v>
      </c>
      <c r="C857" t="s">
        <v>19</v>
      </c>
      <c r="D857" s="21">
        <v>46247</v>
      </c>
      <c r="E857">
        <v>119</v>
      </c>
      <c r="F857">
        <v>126</v>
      </c>
      <c r="G857" s="28">
        <f>IF(ISNUMBER(H857),AVERAGE(H857:I857),AVERAGE(E857:F857))/700</f>
        <v>0.17499999999999999</v>
      </c>
      <c r="J857">
        <v>2026</v>
      </c>
      <c r="K857" t="s">
        <v>67</v>
      </c>
      <c r="M857" t="s">
        <v>72</v>
      </c>
      <c r="N857" t="s">
        <v>20</v>
      </c>
      <c r="O857" t="s">
        <v>42</v>
      </c>
      <c r="P857" t="s">
        <v>493</v>
      </c>
      <c r="Q857" t="s">
        <v>497</v>
      </c>
      <c r="R857" t="s">
        <v>198</v>
      </c>
      <c r="S857" t="s">
        <v>400</v>
      </c>
      <c r="T857" t="s">
        <v>44</v>
      </c>
    </row>
    <row r="858" spans="1:20" x14ac:dyDescent="0.2">
      <c r="A858" t="s">
        <v>434</v>
      </c>
      <c r="B858" t="s">
        <v>18</v>
      </c>
      <c r="C858" t="s">
        <v>19</v>
      </c>
      <c r="D858" s="21">
        <v>46224</v>
      </c>
      <c r="E858">
        <v>161</v>
      </c>
      <c r="F858">
        <v>175</v>
      </c>
      <c r="G858" s="28">
        <f>IF(ISNUMBER(H858),AVERAGE(H858:I858),AVERAGE(E858:F858))/700</f>
        <v>0.23499999999999999</v>
      </c>
      <c r="H858">
        <v>161</v>
      </c>
      <c r="I858">
        <v>168</v>
      </c>
      <c r="J858">
        <v>2026</v>
      </c>
      <c r="K858" t="s">
        <v>68</v>
      </c>
      <c r="M858" t="s">
        <v>62</v>
      </c>
      <c r="N858" t="s">
        <v>20</v>
      </c>
      <c r="P858" t="s">
        <v>266</v>
      </c>
      <c r="Q858" t="s">
        <v>381</v>
      </c>
      <c r="R858" t="s">
        <v>198</v>
      </c>
      <c r="S858" t="s">
        <v>435</v>
      </c>
      <c r="T858" t="s">
        <v>44</v>
      </c>
    </row>
    <row r="859" spans="1:20" x14ac:dyDescent="0.2">
      <c r="A859" t="s">
        <v>434</v>
      </c>
      <c r="B859" t="s">
        <v>18</v>
      </c>
      <c r="C859" t="s">
        <v>19</v>
      </c>
      <c r="D859" s="21">
        <v>46224</v>
      </c>
      <c r="E859">
        <v>161</v>
      </c>
      <c r="F859">
        <v>175</v>
      </c>
      <c r="G859" s="28">
        <f>IF(ISNUMBER(H859),AVERAGE(H859:I859),AVERAGE(E859:F859))/700</f>
        <v>0.23499999999999999</v>
      </c>
      <c r="H859">
        <v>161</v>
      </c>
      <c r="I859">
        <v>168</v>
      </c>
      <c r="J859">
        <v>2026</v>
      </c>
      <c r="K859" t="s">
        <v>64</v>
      </c>
      <c r="M859" t="s">
        <v>62</v>
      </c>
      <c r="N859" t="s">
        <v>20</v>
      </c>
      <c r="Q859" t="s">
        <v>381</v>
      </c>
      <c r="R859" t="s">
        <v>198</v>
      </c>
      <c r="S859" t="s">
        <v>435</v>
      </c>
      <c r="T859" t="s">
        <v>44</v>
      </c>
    </row>
    <row r="860" spans="1:20" x14ac:dyDescent="0.2">
      <c r="A860" t="s">
        <v>434</v>
      </c>
      <c r="B860" t="s">
        <v>18</v>
      </c>
      <c r="C860" t="s">
        <v>19</v>
      </c>
      <c r="D860" s="21">
        <v>46224</v>
      </c>
      <c r="E860">
        <v>161</v>
      </c>
      <c r="F860">
        <v>175</v>
      </c>
      <c r="G860" s="28">
        <f>IF(ISNUMBER(H860),AVERAGE(H860:I860),AVERAGE(E860:F860))/700</f>
        <v>0.23499999999999999</v>
      </c>
      <c r="H860">
        <v>161</v>
      </c>
      <c r="I860">
        <v>168</v>
      </c>
      <c r="J860">
        <v>2026</v>
      </c>
      <c r="K860" t="s">
        <v>67</v>
      </c>
      <c r="M860" t="s">
        <v>62</v>
      </c>
      <c r="N860" t="s">
        <v>20</v>
      </c>
      <c r="Q860" t="s">
        <v>381</v>
      </c>
      <c r="R860" t="s">
        <v>198</v>
      </c>
      <c r="S860" t="s">
        <v>435</v>
      </c>
      <c r="T860" t="s">
        <v>44</v>
      </c>
    </row>
    <row r="861" spans="1:20" x14ac:dyDescent="0.2">
      <c r="A861" t="s">
        <v>434</v>
      </c>
      <c r="B861" t="s">
        <v>18</v>
      </c>
      <c r="C861" t="s">
        <v>19</v>
      </c>
      <c r="D861" s="21">
        <v>46225</v>
      </c>
      <c r="E861">
        <v>147</v>
      </c>
      <c r="F861">
        <v>168</v>
      </c>
      <c r="G861" s="28">
        <f>IF(ISNUMBER(H861),AVERAGE(H861:I861),AVERAGE(E861:F861))/700</f>
        <v>0.22500000000000001</v>
      </c>
      <c r="H861">
        <v>154</v>
      </c>
      <c r="I861">
        <v>161</v>
      </c>
      <c r="J861">
        <v>2026</v>
      </c>
      <c r="K861" t="s">
        <v>64</v>
      </c>
      <c r="M861" t="s">
        <v>69</v>
      </c>
      <c r="N861" t="s">
        <v>20</v>
      </c>
      <c r="O861" t="s">
        <v>132</v>
      </c>
      <c r="Q861" t="s">
        <v>436</v>
      </c>
      <c r="R861" t="s">
        <v>198</v>
      </c>
      <c r="S861" t="s">
        <v>435</v>
      </c>
      <c r="T861" t="s">
        <v>44</v>
      </c>
    </row>
    <row r="862" spans="1:20" x14ac:dyDescent="0.2">
      <c r="A862" t="s">
        <v>434</v>
      </c>
      <c r="B862" t="s">
        <v>18</v>
      </c>
      <c r="C862" t="s">
        <v>19</v>
      </c>
      <c r="D862" s="21">
        <v>46225</v>
      </c>
      <c r="E862">
        <v>147</v>
      </c>
      <c r="F862">
        <v>168</v>
      </c>
      <c r="G862" s="28">
        <f>IF(ISNUMBER(H862),AVERAGE(H862:I862),AVERAGE(E862:F862))/700</f>
        <v>0.22500000000000001</v>
      </c>
      <c r="H862">
        <v>154</v>
      </c>
      <c r="I862">
        <v>161</v>
      </c>
      <c r="J862">
        <v>2026</v>
      </c>
      <c r="K862" t="s">
        <v>67</v>
      </c>
      <c r="M862" t="s">
        <v>69</v>
      </c>
      <c r="N862" t="s">
        <v>20</v>
      </c>
      <c r="O862" t="s">
        <v>132</v>
      </c>
      <c r="Q862" t="s">
        <v>436</v>
      </c>
      <c r="R862" t="s">
        <v>198</v>
      </c>
      <c r="S862" t="s">
        <v>435</v>
      </c>
      <c r="T862" t="s">
        <v>44</v>
      </c>
    </row>
    <row r="863" spans="1:20" x14ac:dyDescent="0.2">
      <c r="A863" t="s">
        <v>434</v>
      </c>
      <c r="B863" t="s">
        <v>18</v>
      </c>
      <c r="C863" t="s">
        <v>19</v>
      </c>
      <c r="D863" s="21">
        <v>46225</v>
      </c>
      <c r="E863">
        <v>147</v>
      </c>
      <c r="F863">
        <v>168</v>
      </c>
      <c r="G863" s="28">
        <f>IF(ISNUMBER(H863),AVERAGE(H863:I863),AVERAGE(E863:F863))/700</f>
        <v>0.22500000000000001</v>
      </c>
      <c r="H863">
        <v>154</v>
      </c>
      <c r="I863">
        <v>161</v>
      </c>
      <c r="J863">
        <v>2026</v>
      </c>
      <c r="K863" t="s">
        <v>68</v>
      </c>
      <c r="M863" t="s">
        <v>69</v>
      </c>
      <c r="N863" t="s">
        <v>20</v>
      </c>
      <c r="O863" t="s">
        <v>132</v>
      </c>
      <c r="Q863" t="s">
        <v>436</v>
      </c>
      <c r="R863" t="s">
        <v>198</v>
      </c>
      <c r="S863" t="s">
        <v>435</v>
      </c>
      <c r="T863" t="s">
        <v>44</v>
      </c>
    </row>
    <row r="864" spans="1:20" x14ac:dyDescent="0.2">
      <c r="A864" t="s">
        <v>434</v>
      </c>
      <c r="B864" t="s">
        <v>18</v>
      </c>
      <c r="C864" t="s">
        <v>19</v>
      </c>
      <c r="D864" s="21">
        <v>46226</v>
      </c>
      <c r="E864">
        <v>140</v>
      </c>
      <c r="F864">
        <v>168</v>
      </c>
      <c r="G864" s="28">
        <f>IF(ISNUMBER(H864),AVERAGE(H864:I864),AVERAGE(E864:F864))/700</f>
        <v>0.22500000000000001</v>
      </c>
      <c r="H864">
        <v>154</v>
      </c>
      <c r="I864">
        <v>161</v>
      </c>
      <c r="J864">
        <v>2026</v>
      </c>
      <c r="K864" t="s">
        <v>68</v>
      </c>
      <c r="M864" t="s">
        <v>69</v>
      </c>
      <c r="N864" t="s">
        <v>20</v>
      </c>
      <c r="O864" t="s">
        <v>42</v>
      </c>
      <c r="Q864" t="s">
        <v>436</v>
      </c>
      <c r="R864" t="s">
        <v>198</v>
      </c>
      <c r="S864" t="s">
        <v>435</v>
      </c>
      <c r="T864" t="s">
        <v>44</v>
      </c>
    </row>
    <row r="865" spans="1:20" x14ac:dyDescent="0.2">
      <c r="A865" t="s">
        <v>434</v>
      </c>
      <c r="B865" t="s">
        <v>18</v>
      </c>
      <c r="C865" t="s">
        <v>19</v>
      </c>
      <c r="D865" s="21">
        <v>46226</v>
      </c>
      <c r="E865">
        <v>140</v>
      </c>
      <c r="F865">
        <v>168</v>
      </c>
      <c r="G865" s="28">
        <f>IF(ISNUMBER(H865),AVERAGE(H865:I865),AVERAGE(E865:F865))/700</f>
        <v>0.22500000000000001</v>
      </c>
      <c r="H865">
        <v>154</v>
      </c>
      <c r="I865">
        <v>161</v>
      </c>
      <c r="J865">
        <v>2026</v>
      </c>
      <c r="K865" t="s">
        <v>64</v>
      </c>
      <c r="M865" t="s">
        <v>69</v>
      </c>
      <c r="N865" t="s">
        <v>20</v>
      </c>
      <c r="O865" t="s">
        <v>42</v>
      </c>
      <c r="Q865" t="s">
        <v>436</v>
      </c>
      <c r="R865" t="s">
        <v>198</v>
      </c>
      <c r="S865" t="s">
        <v>435</v>
      </c>
      <c r="T865" t="s">
        <v>44</v>
      </c>
    </row>
    <row r="866" spans="1:20" x14ac:dyDescent="0.2">
      <c r="A866" t="s">
        <v>434</v>
      </c>
      <c r="B866" t="s">
        <v>18</v>
      </c>
      <c r="C866" t="s">
        <v>19</v>
      </c>
      <c r="D866" s="21">
        <v>46226</v>
      </c>
      <c r="E866">
        <v>140</v>
      </c>
      <c r="F866">
        <v>168</v>
      </c>
      <c r="G866" s="28">
        <f>IF(ISNUMBER(H866),AVERAGE(H866:I866),AVERAGE(E866:F866))/700</f>
        <v>0.22500000000000001</v>
      </c>
      <c r="H866">
        <v>154</v>
      </c>
      <c r="I866">
        <v>161</v>
      </c>
      <c r="J866">
        <v>2026</v>
      </c>
      <c r="K866" t="s">
        <v>67</v>
      </c>
      <c r="M866" t="s">
        <v>69</v>
      </c>
      <c r="N866" t="s">
        <v>20</v>
      </c>
      <c r="O866" t="s">
        <v>42</v>
      </c>
      <c r="Q866" t="s">
        <v>436</v>
      </c>
      <c r="R866" t="s">
        <v>198</v>
      </c>
      <c r="S866" t="s">
        <v>435</v>
      </c>
      <c r="T866" t="s">
        <v>44</v>
      </c>
    </row>
    <row r="867" spans="1:20" x14ac:dyDescent="0.2">
      <c r="A867" t="s">
        <v>434</v>
      </c>
      <c r="B867" t="s">
        <v>18</v>
      </c>
      <c r="C867" t="s">
        <v>19</v>
      </c>
      <c r="D867" s="21">
        <v>46227</v>
      </c>
      <c r="E867">
        <v>135</v>
      </c>
      <c r="F867">
        <v>161</v>
      </c>
      <c r="G867" s="28">
        <f>IF(ISNUMBER(H867),AVERAGE(H867:I867),AVERAGE(E867:F867))/700</f>
        <v>0.215</v>
      </c>
      <c r="H867">
        <v>147</v>
      </c>
      <c r="I867">
        <v>154</v>
      </c>
      <c r="J867">
        <v>2026</v>
      </c>
      <c r="K867" t="s">
        <v>67</v>
      </c>
      <c r="M867" t="s">
        <v>72</v>
      </c>
      <c r="N867" t="s">
        <v>20</v>
      </c>
      <c r="O867" t="s">
        <v>132</v>
      </c>
      <c r="Q867" t="s">
        <v>442</v>
      </c>
      <c r="R867" t="s">
        <v>198</v>
      </c>
      <c r="S867" t="s">
        <v>435</v>
      </c>
      <c r="T867" t="s">
        <v>44</v>
      </c>
    </row>
    <row r="868" spans="1:20" x14ac:dyDescent="0.2">
      <c r="A868" t="s">
        <v>434</v>
      </c>
      <c r="B868" t="s">
        <v>18</v>
      </c>
      <c r="C868" t="s">
        <v>19</v>
      </c>
      <c r="D868" s="21">
        <v>46227</v>
      </c>
      <c r="E868">
        <v>135</v>
      </c>
      <c r="F868">
        <v>161</v>
      </c>
      <c r="G868" s="28">
        <f>IF(ISNUMBER(H868),AVERAGE(H868:I868),AVERAGE(E868:F868))/700</f>
        <v>0.215</v>
      </c>
      <c r="H868">
        <v>147</v>
      </c>
      <c r="I868">
        <v>154</v>
      </c>
      <c r="J868">
        <v>2026</v>
      </c>
      <c r="K868" t="s">
        <v>64</v>
      </c>
      <c r="M868" t="s">
        <v>72</v>
      </c>
      <c r="N868" t="s">
        <v>20</v>
      </c>
      <c r="O868" t="s">
        <v>132</v>
      </c>
      <c r="Q868" t="s">
        <v>442</v>
      </c>
      <c r="R868" t="s">
        <v>198</v>
      </c>
      <c r="S868" t="s">
        <v>435</v>
      </c>
      <c r="T868" t="s">
        <v>44</v>
      </c>
    </row>
    <row r="869" spans="1:20" x14ac:dyDescent="0.2">
      <c r="A869" t="s">
        <v>434</v>
      </c>
      <c r="B869" t="s">
        <v>18</v>
      </c>
      <c r="C869" t="s">
        <v>19</v>
      </c>
      <c r="D869" s="21">
        <v>46227</v>
      </c>
      <c r="E869">
        <v>135</v>
      </c>
      <c r="F869">
        <v>161</v>
      </c>
      <c r="G869" s="28">
        <f>IF(ISNUMBER(H869),AVERAGE(H869:I869),AVERAGE(E869:F869))/700</f>
        <v>0.215</v>
      </c>
      <c r="H869">
        <v>147</v>
      </c>
      <c r="I869">
        <v>154</v>
      </c>
      <c r="J869">
        <v>2026</v>
      </c>
      <c r="K869" t="s">
        <v>68</v>
      </c>
      <c r="M869" t="s">
        <v>72</v>
      </c>
      <c r="N869" t="s">
        <v>20</v>
      </c>
      <c r="O869" t="s">
        <v>132</v>
      </c>
      <c r="Q869" t="s">
        <v>442</v>
      </c>
      <c r="R869" t="s">
        <v>198</v>
      </c>
      <c r="S869" t="s">
        <v>435</v>
      </c>
      <c r="T869" t="s">
        <v>44</v>
      </c>
    </row>
    <row r="870" spans="1:20" x14ac:dyDescent="0.2">
      <c r="A870" t="s">
        <v>434</v>
      </c>
      <c r="B870" t="s">
        <v>18</v>
      </c>
      <c r="C870" t="s">
        <v>19</v>
      </c>
      <c r="D870" s="21">
        <v>46230</v>
      </c>
      <c r="E870">
        <v>126</v>
      </c>
      <c r="F870">
        <v>147</v>
      </c>
      <c r="G870" s="28">
        <f>IF(ISNUMBER(H870),AVERAGE(H870:I870),AVERAGE(E870:F870))/700</f>
        <v>0.19500000000000001</v>
      </c>
      <c r="H870">
        <v>133</v>
      </c>
      <c r="I870">
        <v>140</v>
      </c>
      <c r="J870">
        <v>2026</v>
      </c>
      <c r="K870" t="s">
        <v>67</v>
      </c>
      <c r="M870" t="s">
        <v>72</v>
      </c>
      <c r="N870" t="s">
        <v>20</v>
      </c>
      <c r="O870" t="s">
        <v>132</v>
      </c>
      <c r="Q870" t="s">
        <v>436</v>
      </c>
      <c r="R870" t="s">
        <v>198</v>
      </c>
      <c r="S870" t="s">
        <v>435</v>
      </c>
      <c r="T870" t="s">
        <v>44</v>
      </c>
    </row>
    <row r="871" spans="1:20" x14ac:dyDescent="0.2">
      <c r="A871" t="s">
        <v>434</v>
      </c>
      <c r="B871" t="s">
        <v>18</v>
      </c>
      <c r="C871" t="s">
        <v>19</v>
      </c>
      <c r="D871" s="21">
        <v>46230</v>
      </c>
      <c r="E871">
        <v>135</v>
      </c>
      <c r="F871">
        <v>161</v>
      </c>
      <c r="G871" s="28">
        <f>IF(ISNUMBER(H871),AVERAGE(H871:I871),AVERAGE(E871:F871))/700</f>
        <v>0.20499999999999999</v>
      </c>
      <c r="H871">
        <v>140</v>
      </c>
      <c r="I871">
        <v>147</v>
      </c>
      <c r="J871">
        <v>2026</v>
      </c>
      <c r="K871" t="s">
        <v>64</v>
      </c>
      <c r="M871" t="s">
        <v>72</v>
      </c>
      <c r="N871" t="s">
        <v>20</v>
      </c>
      <c r="O871" t="s">
        <v>132</v>
      </c>
      <c r="Q871" t="s">
        <v>436</v>
      </c>
      <c r="R871" t="s">
        <v>198</v>
      </c>
      <c r="S871" t="s">
        <v>435</v>
      </c>
      <c r="T871" t="s">
        <v>44</v>
      </c>
    </row>
    <row r="872" spans="1:20" x14ac:dyDescent="0.2">
      <c r="A872" t="s">
        <v>434</v>
      </c>
      <c r="B872" t="s">
        <v>18</v>
      </c>
      <c r="C872" t="s">
        <v>19</v>
      </c>
      <c r="D872" s="21">
        <v>46230</v>
      </c>
      <c r="E872">
        <v>135</v>
      </c>
      <c r="F872">
        <v>154</v>
      </c>
      <c r="G872" s="28">
        <f>IF(ISNUMBER(H872),AVERAGE(H872:I872),AVERAGE(E872:F872))/700</f>
        <v>0.21214285714285713</v>
      </c>
      <c r="H872">
        <v>147</v>
      </c>
      <c r="I872">
        <v>150</v>
      </c>
      <c r="J872">
        <v>2026</v>
      </c>
      <c r="K872" t="s">
        <v>68</v>
      </c>
      <c r="M872" t="s">
        <v>72</v>
      </c>
      <c r="N872" t="s">
        <v>20</v>
      </c>
      <c r="O872" t="s">
        <v>132</v>
      </c>
      <c r="P872" t="s">
        <v>255</v>
      </c>
      <c r="Q872" t="s">
        <v>436</v>
      </c>
      <c r="R872" t="s">
        <v>198</v>
      </c>
      <c r="S872" t="s">
        <v>435</v>
      </c>
      <c r="T872" t="s">
        <v>44</v>
      </c>
    </row>
    <row r="873" spans="1:20" x14ac:dyDescent="0.2">
      <c r="A873" t="s">
        <v>434</v>
      </c>
      <c r="B873" t="s">
        <v>18</v>
      </c>
      <c r="C873" t="s">
        <v>19</v>
      </c>
      <c r="D873" s="21">
        <v>46231</v>
      </c>
      <c r="E873">
        <v>125</v>
      </c>
      <c r="F873">
        <v>147</v>
      </c>
      <c r="G873" s="28">
        <f>IF(ISNUMBER(H873),AVERAGE(H873:I873),AVERAGE(E873:F873))/700</f>
        <v>0.18928571428571428</v>
      </c>
      <c r="H873">
        <v>125</v>
      </c>
      <c r="I873">
        <v>140</v>
      </c>
      <c r="J873">
        <v>2026</v>
      </c>
      <c r="K873" t="s">
        <v>68</v>
      </c>
      <c r="M873" t="s">
        <v>72</v>
      </c>
      <c r="N873" t="s">
        <v>20</v>
      </c>
      <c r="O873" t="s">
        <v>458</v>
      </c>
      <c r="Q873" t="s">
        <v>436</v>
      </c>
      <c r="R873" t="s">
        <v>198</v>
      </c>
      <c r="S873" t="s">
        <v>435</v>
      </c>
      <c r="T873" t="s">
        <v>44</v>
      </c>
    </row>
    <row r="874" spans="1:20" x14ac:dyDescent="0.2">
      <c r="A874" t="s">
        <v>434</v>
      </c>
      <c r="B874" t="s">
        <v>18</v>
      </c>
      <c r="C874" t="s">
        <v>19</v>
      </c>
      <c r="D874" s="21">
        <v>46231</v>
      </c>
      <c r="E874">
        <v>119</v>
      </c>
      <c r="F874">
        <v>147</v>
      </c>
      <c r="G874" s="28">
        <f>IF(ISNUMBER(H874),AVERAGE(H874:I874),AVERAGE(E874:F874))/700</f>
        <v>0.18928571428571428</v>
      </c>
      <c r="H874">
        <v>125</v>
      </c>
      <c r="I874">
        <v>140</v>
      </c>
      <c r="J874">
        <v>2026</v>
      </c>
      <c r="K874" t="s">
        <v>67</v>
      </c>
      <c r="M874" t="s">
        <v>72</v>
      </c>
      <c r="N874" t="s">
        <v>20</v>
      </c>
      <c r="O874" t="s">
        <v>458</v>
      </c>
      <c r="Q874" t="s">
        <v>436</v>
      </c>
      <c r="R874" t="s">
        <v>198</v>
      </c>
      <c r="S874" t="s">
        <v>435</v>
      </c>
      <c r="T874" t="s">
        <v>44</v>
      </c>
    </row>
    <row r="875" spans="1:20" x14ac:dyDescent="0.2">
      <c r="A875" t="s">
        <v>434</v>
      </c>
      <c r="B875" t="s">
        <v>18</v>
      </c>
      <c r="C875" t="s">
        <v>19</v>
      </c>
      <c r="D875" s="21">
        <v>46231</v>
      </c>
      <c r="E875">
        <v>125</v>
      </c>
      <c r="F875">
        <v>147</v>
      </c>
      <c r="G875" s="28">
        <f>IF(ISNUMBER(H875),AVERAGE(H875:I875),AVERAGE(E875:F875))/700</f>
        <v>0.19</v>
      </c>
      <c r="H875">
        <v>126</v>
      </c>
      <c r="I875">
        <v>140</v>
      </c>
      <c r="J875">
        <v>2026</v>
      </c>
      <c r="K875" t="s">
        <v>64</v>
      </c>
      <c r="M875" t="s">
        <v>72</v>
      </c>
      <c r="N875" t="s">
        <v>20</v>
      </c>
      <c r="O875" t="s">
        <v>458</v>
      </c>
      <c r="Q875" t="s">
        <v>436</v>
      </c>
      <c r="R875" t="s">
        <v>198</v>
      </c>
      <c r="S875" t="s">
        <v>435</v>
      </c>
      <c r="T875" t="s">
        <v>44</v>
      </c>
    </row>
    <row r="876" spans="1:20" x14ac:dyDescent="0.2">
      <c r="A876" t="s">
        <v>434</v>
      </c>
      <c r="B876" t="s">
        <v>18</v>
      </c>
      <c r="C876" t="s">
        <v>19</v>
      </c>
      <c r="D876" s="21">
        <v>46232</v>
      </c>
      <c r="E876">
        <v>125</v>
      </c>
      <c r="F876">
        <v>147</v>
      </c>
      <c r="G876" s="28">
        <f>IF(ISNUMBER(H876),AVERAGE(H876:I876),AVERAGE(E876:F876))/700</f>
        <v>0.18928571428571428</v>
      </c>
      <c r="H876">
        <v>125</v>
      </c>
      <c r="I876">
        <v>140</v>
      </c>
      <c r="J876">
        <v>2026</v>
      </c>
      <c r="K876" t="s">
        <v>68</v>
      </c>
      <c r="L876" t="s">
        <v>445</v>
      </c>
      <c r="M876" t="s">
        <v>72</v>
      </c>
      <c r="N876" t="s">
        <v>20</v>
      </c>
      <c r="O876" t="s">
        <v>42</v>
      </c>
      <c r="Q876" t="s">
        <v>436</v>
      </c>
      <c r="R876" t="s">
        <v>198</v>
      </c>
      <c r="S876" t="s">
        <v>435</v>
      </c>
      <c r="T876" t="s">
        <v>44</v>
      </c>
    </row>
    <row r="877" spans="1:20" x14ac:dyDescent="0.2">
      <c r="A877" t="s">
        <v>434</v>
      </c>
      <c r="B877" t="s">
        <v>18</v>
      </c>
      <c r="C877" t="s">
        <v>19</v>
      </c>
      <c r="D877" s="21">
        <v>46232</v>
      </c>
      <c r="E877">
        <v>119</v>
      </c>
      <c r="F877">
        <v>147</v>
      </c>
      <c r="G877" s="28">
        <f>IF(ISNUMBER(H877),AVERAGE(H877:I877),AVERAGE(E877:F877))/700</f>
        <v>0.18928571428571428</v>
      </c>
      <c r="H877">
        <v>125</v>
      </c>
      <c r="I877">
        <v>140</v>
      </c>
      <c r="J877">
        <v>2026</v>
      </c>
      <c r="K877" t="s">
        <v>67</v>
      </c>
      <c r="L877" t="s">
        <v>445</v>
      </c>
      <c r="M877" t="s">
        <v>72</v>
      </c>
      <c r="N877" t="s">
        <v>20</v>
      </c>
      <c r="O877" t="s">
        <v>42</v>
      </c>
      <c r="Q877" t="s">
        <v>436</v>
      </c>
      <c r="R877" t="s">
        <v>198</v>
      </c>
      <c r="S877" t="s">
        <v>435</v>
      </c>
      <c r="T877" t="s">
        <v>44</v>
      </c>
    </row>
    <row r="878" spans="1:20" x14ac:dyDescent="0.2">
      <c r="A878" t="s">
        <v>434</v>
      </c>
      <c r="B878" t="s">
        <v>18</v>
      </c>
      <c r="C878" t="s">
        <v>19</v>
      </c>
      <c r="D878" s="21">
        <v>46232</v>
      </c>
      <c r="E878">
        <v>125</v>
      </c>
      <c r="F878">
        <v>147</v>
      </c>
      <c r="G878" s="28">
        <f>IF(ISNUMBER(H878),AVERAGE(H878:I878),AVERAGE(E878:F878))/700</f>
        <v>0.19</v>
      </c>
      <c r="H878">
        <v>126</v>
      </c>
      <c r="I878">
        <v>140</v>
      </c>
      <c r="J878">
        <v>2026</v>
      </c>
      <c r="K878" t="s">
        <v>64</v>
      </c>
      <c r="L878" t="s">
        <v>445</v>
      </c>
      <c r="M878" t="s">
        <v>72</v>
      </c>
      <c r="N878" t="s">
        <v>20</v>
      </c>
      <c r="O878" t="s">
        <v>42</v>
      </c>
      <c r="Q878" t="s">
        <v>436</v>
      </c>
      <c r="R878" t="s">
        <v>198</v>
      </c>
      <c r="S878" t="s">
        <v>435</v>
      </c>
      <c r="T878" t="s">
        <v>44</v>
      </c>
    </row>
    <row r="879" spans="1:20" x14ac:dyDescent="0.2">
      <c r="A879" t="s">
        <v>434</v>
      </c>
      <c r="B879" t="s">
        <v>18</v>
      </c>
      <c r="C879" t="s">
        <v>19</v>
      </c>
      <c r="D879" s="21">
        <v>46233</v>
      </c>
      <c r="E879">
        <v>119</v>
      </c>
      <c r="F879">
        <v>133</v>
      </c>
      <c r="G879" s="28">
        <f>IF(ISNUMBER(H879),AVERAGE(H879:I879),AVERAGE(E879:F879))/700</f>
        <v>0.17499999999999999</v>
      </c>
      <c r="H879">
        <v>119</v>
      </c>
      <c r="I879">
        <v>126</v>
      </c>
      <c r="J879">
        <v>2026</v>
      </c>
      <c r="K879" t="s">
        <v>68</v>
      </c>
      <c r="L879" t="s">
        <v>445</v>
      </c>
      <c r="M879" t="s">
        <v>72</v>
      </c>
      <c r="N879" t="s">
        <v>20</v>
      </c>
      <c r="O879" t="s">
        <v>132</v>
      </c>
      <c r="P879" t="s">
        <v>459</v>
      </c>
      <c r="Q879" t="s">
        <v>460</v>
      </c>
      <c r="R879" t="s">
        <v>198</v>
      </c>
      <c r="S879" t="s">
        <v>435</v>
      </c>
      <c r="T879" t="s">
        <v>44</v>
      </c>
    </row>
    <row r="880" spans="1:20" x14ac:dyDescent="0.2">
      <c r="A880" t="s">
        <v>434</v>
      </c>
      <c r="B880" t="s">
        <v>18</v>
      </c>
      <c r="C880" t="s">
        <v>19</v>
      </c>
      <c r="D880" s="21">
        <v>46233</v>
      </c>
      <c r="E880">
        <v>119</v>
      </c>
      <c r="F880">
        <v>133</v>
      </c>
      <c r="G880" s="28">
        <f>IF(ISNUMBER(H880),AVERAGE(H880:I880),AVERAGE(E880:F880))/700</f>
        <v>0.17499999999999999</v>
      </c>
      <c r="H880">
        <v>119</v>
      </c>
      <c r="I880">
        <v>126</v>
      </c>
      <c r="J880">
        <v>2026</v>
      </c>
      <c r="K880" t="s">
        <v>67</v>
      </c>
      <c r="L880" t="s">
        <v>445</v>
      </c>
      <c r="M880" t="s">
        <v>72</v>
      </c>
      <c r="N880" t="s">
        <v>20</v>
      </c>
      <c r="O880" t="s">
        <v>132</v>
      </c>
      <c r="P880" t="s">
        <v>459</v>
      </c>
      <c r="Q880" t="s">
        <v>460</v>
      </c>
      <c r="R880" t="s">
        <v>198</v>
      </c>
      <c r="S880" t="s">
        <v>435</v>
      </c>
      <c r="T880" t="s">
        <v>44</v>
      </c>
    </row>
    <row r="881" spans="1:20" x14ac:dyDescent="0.2">
      <c r="A881" t="s">
        <v>434</v>
      </c>
      <c r="B881" t="s">
        <v>18</v>
      </c>
      <c r="C881" t="s">
        <v>19</v>
      </c>
      <c r="D881" s="21">
        <v>46233</v>
      </c>
      <c r="E881">
        <v>119</v>
      </c>
      <c r="F881">
        <v>133</v>
      </c>
      <c r="G881" s="28">
        <f>IF(ISNUMBER(H881),AVERAGE(H881:I881),AVERAGE(E881:F881))/700</f>
        <v>0.17499999999999999</v>
      </c>
      <c r="H881">
        <v>119</v>
      </c>
      <c r="I881">
        <v>126</v>
      </c>
      <c r="J881">
        <v>2026</v>
      </c>
      <c r="K881" t="s">
        <v>64</v>
      </c>
      <c r="L881" t="s">
        <v>445</v>
      </c>
      <c r="M881" t="s">
        <v>72</v>
      </c>
      <c r="N881" t="s">
        <v>20</v>
      </c>
      <c r="O881" t="s">
        <v>132</v>
      </c>
      <c r="P881" t="s">
        <v>459</v>
      </c>
      <c r="Q881" t="s">
        <v>460</v>
      </c>
      <c r="R881" t="s">
        <v>198</v>
      </c>
      <c r="S881" t="s">
        <v>435</v>
      </c>
      <c r="T881" t="s">
        <v>44</v>
      </c>
    </row>
    <row r="882" spans="1:20" x14ac:dyDescent="0.2">
      <c r="A882" t="s">
        <v>434</v>
      </c>
      <c r="B882" t="s">
        <v>18</v>
      </c>
      <c r="C882" t="s">
        <v>19</v>
      </c>
      <c r="D882" s="21">
        <v>46234</v>
      </c>
      <c r="E882">
        <v>119</v>
      </c>
      <c r="F882">
        <v>130</v>
      </c>
      <c r="G882" s="28">
        <f>IF(ISNUMBER(H882),AVERAGE(H882:I882),AVERAGE(E882:F882))/700</f>
        <v>0.17499999999999999</v>
      </c>
      <c r="H882">
        <v>119</v>
      </c>
      <c r="I882">
        <v>126</v>
      </c>
      <c r="J882">
        <v>2026</v>
      </c>
      <c r="K882" t="s">
        <v>67</v>
      </c>
      <c r="L882" t="s">
        <v>478</v>
      </c>
      <c r="M882" t="s">
        <v>48</v>
      </c>
      <c r="N882" t="s">
        <v>20</v>
      </c>
      <c r="O882" t="s">
        <v>42</v>
      </c>
      <c r="P882" t="s">
        <v>479</v>
      </c>
      <c r="Q882" t="s">
        <v>460</v>
      </c>
      <c r="R882" t="s">
        <v>198</v>
      </c>
      <c r="S882" t="s">
        <v>435</v>
      </c>
      <c r="T882" t="s">
        <v>44</v>
      </c>
    </row>
    <row r="883" spans="1:20" x14ac:dyDescent="0.2">
      <c r="A883" t="s">
        <v>434</v>
      </c>
      <c r="B883" t="s">
        <v>18</v>
      </c>
      <c r="C883" t="s">
        <v>19</v>
      </c>
      <c r="D883" s="21">
        <v>46234</v>
      </c>
      <c r="E883">
        <v>119</v>
      </c>
      <c r="F883">
        <v>133</v>
      </c>
      <c r="G883" s="28">
        <f>IF(ISNUMBER(H883),AVERAGE(H883:I883),AVERAGE(E883:F883))/700</f>
        <v>0.17499999999999999</v>
      </c>
      <c r="H883">
        <v>119</v>
      </c>
      <c r="I883">
        <v>126</v>
      </c>
      <c r="J883">
        <v>2026</v>
      </c>
      <c r="K883" t="s">
        <v>68</v>
      </c>
      <c r="L883" t="s">
        <v>478</v>
      </c>
      <c r="M883" t="s">
        <v>48</v>
      </c>
      <c r="N883" t="s">
        <v>20</v>
      </c>
      <c r="O883" t="s">
        <v>42</v>
      </c>
      <c r="P883" t="s">
        <v>480</v>
      </c>
      <c r="Q883" t="s">
        <v>460</v>
      </c>
      <c r="R883" t="s">
        <v>198</v>
      </c>
      <c r="S883" t="s">
        <v>435</v>
      </c>
      <c r="T883" t="s">
        <v>44</v>
      </c>
    </row>
    <row r="884" spans="1:20" x14ac:dyDescent="0.2">
      <c r="A884" t="s">
        <v>434</v>
      </c>
      <c r="B884" t="s">
        <v>18</v>
      </c>
      <c r="C884" t="s">
        <v>19</v>
      </c>
      <c r="D884" s="21">
        <v>46234</v>
      </c>
      <c r="E884">
        <v>119</v>
      </c>
      <c r="F884">
        <v>133</v>
      </c>
      <c r="G884" s="28">
        <f>IF(ISNUMBER(H884),AVERAGE(H884:I884),AVERAGE(E884:F884))/700</f>
        <v>0.17499999999999999</v>
      </c>
      <c r="H884">
        <v>119</v>
      </c>
      <c r="I884">
        <v>126</v>
      </c>
      <c r="J884">
        <v>2026</v>
      </c>
      <c r="K884" t="s">
        <v>64</v>
      </c>
      <c r="L884" t="s">
        <v>478</v>
      </c>
      <c r="M884" t="s">
        <v>48</v>
      </c>
      <c r="N884" t="s">
        <v>20</v>
      </c>
      <c r="O884" t="s">
        <v>42</v>
      </c>
      <c r="P884" t="s">
        <v>480</v>
      </c>
      <c r="Q884" t="s">
        <v>460</v>
      </c>
      <c r="R884" t="s">
        <v>198</v>
      </c>
      <c r="S884" t="s">
        <v>435</v>
      </c>
      <c r="T884" t="s">
        <v>44</v>
      </c>
    </row>
    <row r="885" spans="1:20" x14ac:dyDescent="0.2">
      <c r="A885" t="s">
        <v>434</v>
      </c>
      <c r="B885" t="s">
        <v>18</v>
      </c>
      <c r="C885" t="s">
        <v>19</v>
      </c>
      <c r="D885" s="21">
        <v>46237</v>
      </c>
      <c r="E885">
        <v>112</v>
      </c>
      <c r="F885">
        <v>119</v>
      </c>
      <c r="G885" s="28">
        <f>IF(ISNUMBER(H885),AVERAGE(H885:I885),AVERAGE(E885:F885))/700</f>
        <v>0.16500000000000001</v>
      </c>
      <c r="J885">
        <v>2026</v>
      </c>
      <c r="K885" t="s">
        <v>67</v>
      </c>
      <c r="L885" t="s">
        <v>478</v>
      </c>
      <c r="M885" t="s">
        <v>48</v>
      </c>
      <c r="N885" t="s">
        <v>20</v>
      </c>
      <c r="O885" t="s">
        <v>132</v>
      </c>
      <c r="P885" t="s">
        <v>481</v>
      </c>
      <c r="Q885" t="s">
        <v>460</v>
      </c>
      <c r="R885" t="s">
        <v>198</v>
      </c>
      <c r="S885" t="s">
        <v>435</v>
      </c>
      <c r="T885" t="s">
        <v>44</v>
      </c>
    </row>
    <row r="886" spans="1:20" x14ac:dyDescent="0.2">
      <c r="A886" t="s">
        <v>434</v>
      </c>
      <c r="B886" t="s">
        <v>18</v>
      </c>
      <c r="C886" t="s">
        <v>19</v>
      </c>
      <c r="D886" s="21">
        <v>46237</v>
      </c>
      <c r="E886">
        <v>112</v>
      </c>
      <c r="F886">
        <v>119</v>
      </c>
      <c r="G886" s="28">
        <f>IF(ISNUMBER(H886),AVERAGE(H886:I886),AVERAGE(E886:F886))/700</f>
        <v>0.16500000000000001</v>
      </c>
      <c r="J886">
        <v>2026</v>
      </c>
      <c r="K886" t="s">
        <v>64</v>
      </c>
      <c r="L886" t="s">
        <v>478</v>
      </c>
      <c r="M886" t="s">
        <v>48</v>
      </c>
      <c r="N886" t="s">
        <v>20</v>
      </c>
      <c r="O886" t="s">
        <v>132</v>
      </c>
      <c r="P886" t="s">
        <v>481</v>
      </c>
      <c r="Q886" t="s">
        <v>460</v>
      </c>
      <c r="R886" t="s">
        <v>198</v>
      </c>
      <c r="S886" t="s">
        <v>435</v>
      </c>
      <c r="T886" t="s">
        <v>44</v>
      </c>
    </row>
    <row r="887" spans="1:20" x14ac:dyDescent="0.2">
      <c r="A887" t="s">
        <v>434</v>
      </c>
      <c r="B887" t="s">
        <v>18</v>
      </c>
      <c r="C887" t="s">
        <v>19</v>
      </c>
      <c r="D887" s="21">
        <v>46237</v>
      </c>
      <c r="E887">
        <v>112</v>
      </c>
      <c r="F887">
        <v>119</v>
      </c>
      <c r="G887" s="28">
        <f>IF(ISNUMBER(H887),AVERAGE(H887:I887),AVERAGE(E887:F887))/700</f>
        <v>0.16500000000000001</v>
      </c>
      <c r="J887">
        <v>2026</v>
      </c>
      <c r="K887" t="s">
        <v>68</v>
      </c>
      <c r="L887" t="s">
        <v>478</v>
      </c>
      <c r="M887" t="s">
        <v>48</v>
      </c>
      <c r="N887" t="s">
        <v>20</v>
      </c>
      <c r="O887" t="s">
        <v>132</v>
      </c>
      <c r="P887" t="s">
        <v>481</v>
      </c>
      <c r="Q887" t="s">
        <v>460</v>
      </c>
      <c r="R887" t="s">
        <v>198</v>
      </c>
      <c r="S887" t="s">
        <v>435</v>
      </c>
      <c r="T887" t="s">
        <v>44</v>
      </c>
    </row>
    <row r="888" spans="1:20" x14ac:dyDescent="0.2">
      <c r="A888" t="s">
        <v>434</v>
      </c>
      <c r="B888" t="s">
        <v>18</v>
      </c>
      <c r="C888" t="s">
        <v>19</v>
      </c>
      <c r="D888" s="21">
        <v>46238</v>
      </c>
      <c r="E888">
        <v>112</v>
      </c>
      <c r="F888">
        <v>126</v>
      </c>
      <c r="G888" s="28">
        <f>IF(ISNUMBER(H888),AVERAGE(H888:I888),AVERAGE(E888:F888))/700</f>
        <v>0.16500000000000001</v>
      </c>
      <c r="H888">
        <v>112</v>
      </c>
      <c r="I888">
        <v>119</v>
      </c>
      <c r="J888">
        <v>2026</v>
      </c>
      <c r="K888" t="s">
        <v>64</v>
      </c>
      <c r="L888" t="s">
        <v>445</v>
      </c>
      <c r="M888" t="s">
        <v>72</v>
      </c>
      <c r="N888" t="s">
        <v>20</v>
      </c>
      <c r="O888" t="s">
        <v>42</v>
      </c>
      <c r="P888" t="s">
        <v>481</v>
      </c>
      <c r="Q888" t="s">
        <v>460</v>
      </c>
      <c r="R888" t="s">
        <v>198</v>
      </c>
      <c r="S888" t="s">
        <v>435</v>
      </c>
      <c r="T888" t="s">
        <v>44</v>
      </c>
    </row>
    <row r="889" spans="1:20" x14ac:dyDescent="0.2">
      <c r="A889" t="s">
        <v>434</v>
      </c>
      <c r="B889" t="s">
        <v>18</v>
      </c>
      <c r="C889" t="s">
        <v>19</v>
      </c>
      <c r="D889" s="21">
        <v>46238</v>
      </c>
      <c r="E889">
        <v>112</v>
      </c>
      <c r="F889">
        <v>126</v>
      </c>
      <c r="G889" s="28">
        <f>IF(ISNUMBER(H889),AVERAGE(H889:I889),AVERAGE(E889:F889))/700</f>
        <v>0.16500000000000001</v>
      </c>
      <c r="H889">
        <v>112</v>
      </c>
      <c r="I889">
        <v>119</v>
      </c>
      <c r="J889">
        <v>2026</v>
      </c>
      <c r="K889" t="s">
        <v>68</v>
      </c>
      <c r="L889" t="s">
        <v>445</v>
      </c>
      <c r="M889" t="s">
        <v>72</v>
      </c>
      <c r="N889" t="s">
        <v>20</v>
      </c>
      <c r="O889" t="s">
        <v>42</v>
      </c>
      <c r="P889" t="s">
        <v>481</v>
      </c>
      <c r="Q889" t="s">
        <v>460</v>
      </c>
      <c r="R889" t="s">
        <v>198</v>
      </c>
      <c r="S889" t="s">
        <v>435</v>
      </c>
      <c r="T889" t="s">
        <v>44</v>
      </c>
    </row>
    <row r="890" spans="1:20" x14ac:dyDescent="0.2">
      <c r="A890" t="s">
        <v>434</v>
      </c>
      <c r="B890" t="s">
        <v>18</v>
      </c>
      <c r="C890" t="s">
        <v>19</v>
      </c>
      <c r="D890" s="21">
        <v>46238</v>
      </c>
      <c r="E890">
        <v>112</v>
      </c>
      <c r="F890">
        <v>126</v>
      </c>
      <c r="G890" s="28">
        <f>IF(ISNUMBER(H890),AVERAGE(H890:I890),AVERAGE(E890:F890))/700</f>
        <v>0.16500000000000001</v>
      </c>
      <c r="H890">
        <v>112</v>
      </c>
      <c r="I890">
        <v>119</v>
      </c>
      <c r="J890">
        <v>2026</v>
      </c>
      <c r="K890" t="s">
        <v>67</v>
      </c>
      <c r="L890" t="s">
        <v>445</v>
      </c>
      <c r="M890" t="s">
        <v>72</v>
      </c>
      <c r="N890" t="s">
        <v>20</v>
      </c>
      <c r="O890" t="s">
        <v>42</v>
      </c>
      <c r="P890" t="s">
        <v>481</v>
      </c>
      <c r="Q890" t="s">
        <v>460</v>
      </c>
      <c r="R890" t="s">
        <v>198</v>
      </c>
      <c r="S890" t="s">
        <v>435</v>
      </c>
      <c r="T890" t="s">
        <v>44</v>
      </c>
    </row>
    <row r="891" spans="1:20" x14ac:dyDescent="0.2">
      <c r="A891" t="s">
        <v>434</v>
      </c>
      <c r="B891" t="s">
        <v>18</v>
      </c>
      <c r="C891" t="s">
        <v>19</v>
      </c>
      <c r="D891" s="21">
        <v>46239</v>
      </c>
      <c r="E891">
        <v>112</v>
      </c>
      <c r="F891">
        <v>126</v>
      </c>
      <c r="G891" s="28">
        <f>IF(ISNUMBER(H891),AVERAGE(H891:I891),AVERAGE(E891:F891))/700</f>
        <v>0.16500000000000001</v>
      </c>
      <c r="H891">
        <v>112</v>
      </c>
      <c r="I891">
        <v>119</v>
      </c>
      <c r="J891">
        <v>2026</v>
      </c>
      <c r="K891" t="s">
        <v>64</v>
      </c>
      <c r="L891" t="s">
        <v>445</v>
      </c>
      <c r="M891" t="s">
        <v>72</v>
      </c>
      <c r="N891" t="s">
        <v>20</v>
      </c>
      <c r="O891" t="s">
        <v>42</v>
      </c>
      <c r="P891" t="s">
        <v>482</v>
      </c>
      <c r="Q891" t="s">
        <v>460</v>
      </c>
      <c r="R891" t="s">
        <v>198</v>
      </c>
      <c r="S891" t="s">
        <v>435</v>
      </c>
      <c r="T891" t="s">
        <v>44</v>
      </c>
    </row>
    <row r="892" spans="1:20" x14ac:dyDescent="0.2">
      <c r="A892" t="s">
        <v>434</v>
      </c>
      <c r="B892" t="s">
        <v>18</v>
      </c>
      <c r="C892" t="s">
        <v>19</v>
      </c>
      <c r="D892" s="21">
        <v>46239</v>
      </c>
      <c r="E892">
        <v>112</v>
      </c>
      <c r="F892">
        <v>126</v>
      </c>
      <c r="G892" s="28">
        <f>IF(ISNUMBER(H892),AVERAGE(H892:I892),AVERAGE(E892:F892))/700</f>
        <v>0.16500000000000001</v>
      </c>
      <c r="H892">
        <v>112</v>
      </c>
      <c r="I892">
        <v>119</v>
      </c>
      <c r="J892">
        <v>2026</v>
      </c>
      <c r="K892" t="s">
        <v>67</v>
      </c>
      <c r="L892" t="s">
        <v>445</v>
      </c>
      <c r="M892" t="s">
        <v>72</v>
      </c>
      <c r="N892" t="s">
        <v>20</v>
      </c>
      <c r="O892" t="s">
        <v>42</v>
      </c>
      <c r="P892" t="s">
        <v>481</v>
      </c>
      <c r="Q892" t="s">
        <v>460</v>
      </c>
      <c r="R892" t="s">
        <v>198</v>
      </c>
      <c r="S892" t="s">
        <v>435</v>
      </c>
      <c r="T892" t="s">
        <v>44</v>
      </c>
    </row>
    <row r="893" spans="1:20" x14ac:dyDescent="0.2">
      <c r="A893" t="s">
        <v>434</v>
      </c>
      <c r="B893" t="s">
        <v>18</v>
      </c>
      <c r="C893" t="s">
        <v>19</v>
      </c>
      <c r="D893" s="21">
        <v>46239</v>
      </c>
      <c r="E893">
        <v>112</v>
      </c>
      <c r="F893">
        <v>126</v>
      </c>
      <c r="G893" s="28">
        <f>IF(ISNUMBER(H893),AVERAGE(H893:I893),AVERAGE(E893:F893))/700</f>
        <v>0.16500000000000001</v>
      </c>
      <c r="H893">
        <v>112</v>
      </c>
      <c r="I893">
        <v>119</v>
      </c>
      <c r="J893">
        <v>2026</v>
      </c>
      <c r="K893" t="s">
        <v>68</v>
      </c>
      <c r="L893" t="s">
        <v>445</v>
      </c>
      <c r="M893" t="s">
        <v>72</v>
      </c>
      <c r="N893" t="s">
        <v>20</v>
      </c>
      <c r="O893" t="s">
        <v>42</v>
      </c>
      <c r="P893" t="s">
        <v>481</v>
      </c>
      <c r="Q893" t="s">
        <v>460</v>
      </c>
      <c r="R893" t="s">
        <v>198</v>
      </c>
      <c r="S893" t="s">
        <v>435</v>
      </c>
      <c r="T893" t="s">
        <v>44</v>
      </c>
    </row>
    <row r="894" spans="1:20" x14ac:dyDescent="0.2">
      <c r="A894" t="s">
        <v>434</v>
      </c>
      <c r="B894" t="s">
        <v>18</v>
      </c>
      <c r="C894" t="s">
        <v>19</v>
      </c>
      <c r="D894" s="21">
        <v>46240</v>
      </c>
      <c r="E894">
        <v>112</v>
      </c>
      <c r="F894">
        <v>126</v>
      </c>
      <c r="G894" s="28">
        <f>IF(ISNUMBER(H894),AVERAGE(H894:I894),AVERAGE(E894:F894))/700</f>
        <v>0.16500000000000001</v>
      </c>
      <c r="H894">
        <v>112</v>
      </c>
      <c r="I894">
        <v>119</v>
      </c>
      <c r="J894">
        <v>2026</v>
      </c>
      <c r="K894" t="s">
        <v>68</v>
      </c>
      <c r="M894" t="s">
        <v>69</v>
      </c>
      <c r="N894" t="s">
        <v>20</v>
      </c>
      <c r="O894" t="s">
        <v>42</v>
      </c>
      <c r="P894" t="s">
        <v>483</v>
      </c>
      <c r="Q894" t="s">
        <v>460</v>
      </c>
      <c r="R894" t="s">
        <v>198</v>
      </c>
      <c r="S894" t="s">
        <v>435</v>
      </c>
      <c r="T894" t="s">
        <v>44</v>
      </c>
    </row>
    <row r="895" spans="1:20" x14ac:dyDescent="0.2">
      <c r="A895" t="s">
        <v>434</v>
      </c>
      <c r="B895" t="s">
        <v>18</v>
      </c>
      <c r="C895" t="s">
        <v>19</v>
      </c>
      <c r="D895" s="21">
        <v>46240</v>
      </c>
      <c r="E895">
        <v>112</v>
      </c>
      <c r="F895">
        <v>126</v>
      </c>
      <c r="G895" s="28">
        <f>IF(ISNUMBER(H895),AVERAGE(H895:I895),AVERAGE(E895:F895))/700</f>
        <v>0.16500000000000001</v>
      </c>
      <c r="H895">
        <v>112</v>
      </c>
      <c r="I895">
        <v>119</v>
      </c>
      <c r="J895">
        <v>2026</v>
      </c>
      <c r="K895" t="s">
        <v>64</v>
      </c>
      <c r="M895" t="s">
        <v>69</v>
      </c>
      <c r="N895" t="s">
        <v>20</v>
      </c>
      <c r="O895" t="s">
        <v>42</v>
      </c>
      <c r="P895" t="s">
        <v>483</v>
      </c>
      <c r="Q895" t="s">
        <v>460</v>
      </c>
      <c r="R895" t="s">
        <v>198</v>
      </c>
      <c r="S895" t="s">
        <v>435</v>
      </c>
      <c r="T895" t="s">
        <v>44</v>
      </c>
    </row>
    <row r="896" spans="1:20" x14ac:dyDescent="0.2">
      <c r="A896" t="s">
        <v>434</v>
      </c>
      <c r="B896" t="s">
        <v>18</v>
      </c>
      <c r="C896" t="s">
        <v>19</v>
      </c>
      <c r="D896" s="21">
        <v>46240</v>
      </c>
      <c r="E896">
        <v>112</v>
      </c>
      <c r="F896">
        <v>126</v>
      </c>
      <c r="G896" s="28">
        <f>IF(ISNUMBER(H896),AVERAGE(H896:I896),AVERAGE(E896:F896))/700</f>
        <v>0.16500000000000001</v>
      </c>
      <c r="H896">
        <v>112</v>
      </c>
      <c r="I896">
        <v>119</v>
      </c>
      <c r="J896">
        <v>2026</v>
      </c>
      <c r="K896" t="s">
        <v>67</v>
      </c>
      <c r="M896" t="s">
        <v>69</v>
      </c>
      <c r="N896" t="s">
        <v>20</v>
      </c>
      <c r="O896" t="s">
        <v>42</v>
      </c>
      <c r="P896" t="s">
        <v>483</v>
      </c>
      <c r="Q896" t="s">
        <v>460</v>
      </c>
      <c r="R896" t="s">
        <v>198</v>
      </c>
      <c r="S896" t="s">
        <v>435</v>
      </c>
      <c r="T896" t="s">
        <v>44</v>
      </c>
    </row>
    <row r="897" spans="1:20" x14ac:dyDescent="0.2">
      <c r="A897" t="s">
        <v>434</v>
      </c>
      <c r="B897" t="s">
        <v>18</v>
      </c>
      <c r="C897" t="s">
        <v>19</v>
      </c>
      <c r="D897" s="21">
        <v>46241</v>
      </c>
      <c r="E897">
        <v>112</v>
      </c>
      <c r="F897">
        <v>126</v>
      </c>
      <c r="G897" s="28">
        <f>IF(ISNUMBER(H897),AVERAGE(H897:I897),AVERAGE(E897:F897))/700</f>
        <v>0.16500000000000001</v>
      </c>
      <c r="H897">
        <v>112</v>
      </c>
      <c r="I897">
        <v>119</v>
      </c>
      <c r="J897">
        <v>2026</v>
      </c>
      <c r="K897" t="s">
        <v>64</v>
      </c>
      <c r="M897" t="s">
        <v>69</v>
      </c>
      <c r="N897" t="s">
        <v>20</v>
      </c>
      <c r="O897" t="s">
        <v>42</v>
      </c>
      <c r="P897" t="s">
        <v>498</v>
      </c>
      <c r="Q897" t="s">
        <v>460</v>
      </c>
      <c r="R897" t="s">
        <v>198</v>
      </c>
      <c r="S897" t="s">
        <v>435</v>
      </c>
      <c r="T897" t="s">
        <v>44</v>
      </c>
    </row>
    <row r="898" spans="1:20" x14ac:dyDescent="0.2">
      <c r="A898" t="s">
        <v>434</v>
      </c>
      <c r="B898" t="s">
        <v>18</v>
      </c>
      <c r="C898" t="s">
        <v>19</v>
      </c>
      <c r="D898" s="21">
        <v>46241</v>
      </c>
      <c r="E898">
        <v>112</v>
      </c>
      <c r="F898">
        <v>126</v>
      </c>
      <c r="G898" s="28">
        <f>IF(ISNUMBER(H898),AVERAGE(H898:I898),AVERAGE(E898:F898))/700</f>
        <v>0.16500000000000001</v>
      </c>
      <c r="H898">
        <v>112</v>
      </c>
      <c r="I898">
        <v>119</v>
      </c>
      <c r="J898">
        <v>2026</v>
      </c>
      <c r="K898" t="s">
        <v>68</v>
      </c>
      <c r="M898" t="s">
        <v>69</v>
      </c>
      <c r="N898" t="s">
        <v>20</v>
      </c>
      <c r="O898" t="s">
        <v>42</v>
      </c>
      <c r="P898" t="s">
        <v>498</v>
      </c>
      <c r="Q898" t="s">
        <v>460</v>
      </c>
      <c r="R898" t="s">
        <v>198</v>
      </c>
      <c r="S898" t="s">
        <v>435</v>
      </c>
      <c r="T898" t="s">
        <v>44</v>
      </c>
    </row>
    <row r="899" spans="1:20" x14ac:dyDescent="0.2">
      <c r="A899" t="s">
        <v>434</v>
      </c>
      <c r="B899" t="s">
        <v>18</v>
      </c>
      <c r="C899" t="s">
        <v>19</v>
      </c>
      <c r="D899" s="21">
        <v>46241</v>
      </c>
      <c r="E899">
        <v>112</v>
      </c>
      <c r="F899">
        <v>126</v>
      </c>
      <c r="G899" s="28">
        <f>IF(ISNUMBER(H899),AVERAGE(H899:I899),AVERAGE(E899:F899))/700</f>
        <v>0.16500000000000001</v>
      </c>
      <c r="H899">
        <v>112</v>
      </c>
      <c r="I899">
        <v>119</v>
      </c>
      <c r="J899">
        <v>2026</v>
      </c>
      <c r="K899" t="s">
        <v>67</v>
      </c>
      <c r="M899" t="s">
        <v>69</v>
      </c>
      <c r="N899" t="s">
        <v>20</v>
      </c>
      <c r="O899" t="s">
        <v>42</v>
      </c>
      <c r="P899" t="s">
        <v>498</v>
      </c>
      <c r="Q899" t="s">
        <v>460</v>
      </c>
      <c r="R899" t="s">
        <v>198</v>
      </c>
      <c r="S899" t="s">
        <v>435</v>
      </c>
      <c r="T899" t="s">
        <v>44</v>
      </c>
    </row>
    <row r="900" spans="1:20" x14ac:dyDescent="0.2">
      <c r="A900" t="s">
        <v>434</v>
      </c>
      <c r="B900" t="s">
        <v>18</v>
      </c>
      <c r="C900" t="s">
        <v>19</v>
      </c>
      <c r="D900" s="21">
        <v>46244</v>
      </c>
      <c r="E900">
        <v>112</v>
      </c>
      <c r="F900">
        <v>126</v>
      </c>
      <c r="G900" s="28">
        <f>IF(ISNUMBER(H900),AVERAGE(H900:I900),AVERAGE(E900:F900))/700</f>
        <v>0.16500000000000001</v>
      </c>
      <c r="H900">
        <v>112</v>
      </c>
      <c r="I900">
        <v>119</v>
      </c>
      <c r="J900">
        <v>2026</v>
      </c>
      <c r="K900" t="s">
        <v>68</v>
      </c>
      <c r="M900" t="s">
        <v>69</v>
      </c>
      <c r="N900" t="s">
        <v>20</v>
      </c>
      <c r="O900" t="s">
        <v>42</v>
      </c>
      <c r="P900" t="s">
        <v>499</v>
      </c>
      <c r="Q900" t="s">
        <v>460</v>
      </c>
      <c r="R900" t="s">
        <v>198</v>
      </c>
      <c r="S900" t="s">
        <v>435</v>
      </c>
      <c r="T900" t="s">
        <v>44</v>
      </c>
    </row>
    <row r="901" spans="1:20" x14ac:dyDescent="0.2">
      <c r="A901" t="s">
        <v>434</v>
      </c>
      <c r="B901" t="s">
        <v>18</v>
      </c>
      <c r="C901" t="s">
        <v>19</v>
      </c>
      <c r="D901" s="21">
        <v>46244</v>
      </c>
      <c r="E901">
        <v>112</v>
      </c>
      <c r="F901">
        <v>126</v>
      </c>
      <c r="G901" s="28">
        <f>IF(ISNUMBER(H901),AVERAGE(H901:I901),AVERAGE(E901:F901))/700</f>
        <v>0.16500000000000001</v>
      </c>
      <c r="H901">
        <v>112</v>
      </c>
      <c r="I901">
        <v>119</v>
      </c>
      <c r="J901">
        <v>2026</v>
      </c>
      <c r="K901" t="s">
        <v>67</v>
      </c>
      <c r="M901" t="s">
        <v>69</v>
      </c>
      <c r="N901" t="s">
        <v>20</v>
      </c>
      <c r="O901" t="s">
        <v>42</v>
      </c>
      <c r="P901" t="s">
        <v>499</v>
      </c>
      <c r="Q901" t="s">
        <v>460</v>
      </c>
      <c r="R901" t="s">
        <v>198</v>
      </c>
      <c r="S901" t="s">
        <v>435</v>
      </c>
      <c r="T901" t="s">
        <v>44</v>
      </c>
    </row>
    <row r="902" spans="1:20" x14ac:dyDescent="0.2">
      <c r="A902" t="s">
        <v>434</v>
      </c>
      <c r="B902" t="s">
        <v>18</v>
      </c>
      <c r="C902" t="s">
        <v>19</v>
      </c>
      <c r="D902" s="21">
        <v>46244</v>
      </c>
      <c r="E902">
        <v>112</v>
      </c>
      <c r="F902">
        <v>126</v>
      </c>
      <c r="G902" s="28">
        <f>IF(ISNUMBER(H902),AVERAGE(H902:I902),AVERAGE(E902:F902))/700</f>
        <v>0.16500000000000001</v>
      </c>
      <c r="H902">
        <v>112</v>
      </c>
      <c r="I902">
        <v>119</v>
      </c>
      <c r="J902">
        <v>2026</v>
      </c>
      <c r="K902" t="s">
        <v>64</v>
      </c>
      <c r="M902" t="s">
        <v>69</v>
      </c>
      <c r="N902" t="s">
        <v>20</v>
      </c>
      <c r="O902" t="s">
        <v>42</v>
      </c>
      <c r="P902" t="s">
        <v>483</v>
      </c>
      <c r="Q902" t="s">
        <v>460</v>
      </c>
      <c r="R902" t="s">
        <v>198</v>
      </c>
      <c r="S902" t="s">
        <v>435</v>
      </c>
      <c r="T902" t="s">
        <v>44</v>
      </c>
    </row>
    <row r="903" spans="1:20" x14ac:dyDescent="0.2">
      <c r="A903" t="s">
        <v>434</v>
      </c>
      <c r="B903" t="s">
        <v>18</v>
      </c>
      <c r="C903" t="s">
        <v>19</v>
      </c>
      <c r="D903" s="21">
        <v>46245</v>
      </c>
      <c r="E903">
        <v>112</v>
      </c>
      <c r="F903">
        <v>126</v>
      </c>
      <c r="G903" s="28">
        <f>IF(ISNUMBER(H903),AVERAGE(H903:I903),AVERAGE(E903:F903))/700</f>
        <v>0.16500000000000001</v>
      </c>
      <c r="H903">
        <v>112</v>
      </c>
      <c r="I903">
        <v>119</v>
      </c>
      <c r="J903">
        <v>2026</v>
      </c>
      <c r="K903" t="s">
        <v>67</v>
      </c>
      <c r="L903" t="s">
        <v>500</v>
      </c>
      <c r="M903" t="s">
        <v>501</v>
      </c>
      <c r="N903" t="s">
        <v>20</v>
      </c>
      <c r="O903" t="s">
        <v>42</v>
      </c>
      <c r="P903" t="s">
        <v>502</v>
      </c>
      <c r="Q903" t="s">
        <v>460</v>
      </c>
      <c r="R903" t="s">
        <v>198</v>
      </c>
      <c r="S903" t="s">
        <v>435</v>
      </c>
      <c r="T903" t="s">
        <v>44</v>
      </c>
    </row>
    <row r="904" spans="1:20" x14ac:dyDescent="0.2">
      <c r="A904" t="s">
        <v>434</v>
      </c>
      <c r="B904" t="s">
        <v>18</v>
      </c>
      <c r="C904" t="s">
        <v>19</v>
      </c>
      <c r="D904" s="21">
        <v>46245</v>
      </c>
      <c r="E904">
        <v>112</v>
      </c>
      <c r="F904">
        <v>126</v>
      </c>
      <c r="G904" s="28">
        <f>IF(ISNUMBER(H904),AVERAGE(H904:I904),AVERAGE(E904:F904))/700</f>
        <v>0.16500000000000001</v>
      </c>
      <c r="H904">
        <v>112</v>
      </c>
      <c r="I904">
        <v>119</v>
      </c>
      <c r="J904">
        <v>2026</v>
      </c>
      <c r="K904" t="s">
        <v>68</v>
      </c>
      <c r="L904" t="s">
        <v>500</v>
      </c>
      <c r="M904" t="s">
        <v>501</v>
      </c>
      <c r="N904" t="s">
        <v>20</v>
      </c>
      <c r="O904" t="s">
        <v>42</v>
      </c>
      <c r="P904" t="s">
        <v>499</v>
      </c>
      <c r="Q904" t="s">
        <v>460</v>
      </c>
      <c r="R904" t="s">
        <v>198</v>
      </c>
      <c r="S904" t="s">
        <v>435</v>
      </c>
      <c r="T904" t="s">
        <v>44</v>
      </c>
    </row>
    <row r="905" spans="1:20" x14ac:dyDescent="0.2">
      <c r="A905" t="s">
        <v>434</v>
      </c>
      <c r="B905" t="s">
        <v>18</v>
      </c>
      <c r="C905" t="s">
        <v>19</v>
      </c>
      <c r="D905" s="21">
        <v>46245</v>
      </c>
      <c r="E905">
        <v>112</v>
      </c>
      <c r="F905">
        <v>126</v>
      </c>
      <c r="G905" s="28">
        <f>IF(ISNUMBER(H905),AVERAGE(H905:I905),AVERAGE(E905:F905))/700</f>
        <v>0.1657142857142857</v>
      </c>
      <c r="H905">
        <v>112</v>
      </c>
      <c r="I905">
        <v>120</v>
      </c>
      <c r="J905">
        <v>2026</v>
      </c>
      <c r="K905" t="s">
        <v>64</v>
      </c>
      <c r="L905" t="s">
        <v>500</v>
      </c>
      <c r="M905" t="s">
        <v>501</v>
      </c>
      <c r="N905" t="s">
        <v>20</v>
      </c>
      <c r="O905" t="s">
        <v>42</v>
      </c>
      <c r="P905" t="s">
        <v>503</v>
      </c>
      <c r="Q905" t="s">
        <v>460</v>
      </c>
      <c r="R905" t="s">
        <v>198</v>
      </c>
      <c r="S905" t="s">
        <v>435</v>
      </c>
      <c r="T905" t="s">
        <v>44</v>
      </c>
    </row>
    <row r="906" spans="1:20" x14ac:dyDescent="0.2">
      <c r="A906" t="s">
        <v>434</v>
      </c>
      <c r="B906" t="s">
        <v>18</v>
      </c>
      <c r="C906" t="s">
        <v>19</v>
      </c>
      <c r="D906" s="21">
        <v>46246</v>
      </c>
      <c r="E906">
        <v>112</v>
      </c>
      <c r="F906">
        <v>126</v>
      </c>
      <c r="G906" s="28">
        <f>IF(ISNUMBER(H906),AVERAGE(H906:I906),AVERAGE(E906:F906))/700</f>
        <v>0.16500000000000001</v>
      </c>
      <c r="H906">
        <v>112</v>
      </c>
      <c r="I906">
        <v>119</v>
      </c>
      <c r="J906">
        <v>2026</v>
      </c>
      <c r="K906" t="s">
        <v>68</v>
      </c>
      <c r="M906" t="s">
        <v>69</v>
      </c>
      <c r="N906" t="s">
        <v>20</v>
      </c>
      <c r="O906" t="s">
        <v>42</v>
      </c>
      <c r="P906" t="s">
        <v>499</v>
      </c>
      <c r="Q906" t="s">
        <v>460</v>
      </c>
      <c r="R906" t="s">
        <v>198</v>
      </c>
      <c r="S906" t="s">
        <v>435</v>
      </c>
      <c r="T906" t="s">
        <v>44</v>
      </c>
    </row>
    <row r="907" spans="1:20" x14ac:dyDescent="0.2">
      <c r="A907" t="s">
        <v>434</v>
      </c>
      <c r="B907" t="s">
        <v>18</v>
      </c>
      <c r="C907" t="s">
        <v>19</v>
      </c>
      <c r="D907" s="21">
        <v>46246</v>
      </c>
      <c r="E907">
        <v>105</v>
      </c>
      <c r="F907">
        <v>126</v>
      </c>
      <c r="G907" s="28">
        <f>IF(ISNUMBER(H907),AVERAGE(H907:I907),AVERAGE(E907:F907))/700</f>
        <v>0.16500000000000001</v>
      </c>
      <c r="H907">
        <v>112</v>
      </c>
      <c r="I907">
        <v>119</v>
      </c>
      <c r="J907">
        <v>2026</v>
      </c>
      <c r="K907" t="s">
        <v>67</v>
      </c>
      <c r="M907" t="s">
        <v>69</v>
      </c>
      <c r="N907" t="s">
        <v>20</v>
      </c>
      <c r="O907" t="s">
        <v>42</v>
      </c>
      <c r="P907" t="s">
        <v>499</v>
      </c>
      <c r="Q907" t="s">
        <v>460</v>
      </c>
      <c r="R907" t="s">
        <v>198</v>
      </c>
      <c r="S907" t="s">
        <v>435</v>
      </c>
      <c r="T907" t="s">
        <v>44</v>
      </c>
    </row>
    <row r="908" spans="1:20" x14ac:dyDescent="0.2">
      <c r="A908" t="s">
        <v>434</v>
      </c>
      <c r="B908" t="s">
        <v>18</v>
      </c>
      <c r="C908" t="s">
        <v>19</v>
      </c>
      <c r="D908" s="21">
        <v>46246</v>
      </c>
      <c r="E908">
        <v>112</v>
      </c>
      <c r="F908">
        <v>126</v>
      </c>
      <c r="G908" s="28">
        <f>IF(ISNUMBER(H908),AVERAGE(H908:I908),AVERAGE(E908:F908))/700</f>
        <v>0.1657142857142857</v>
      </c>
      <c r="H908">
        <v>112</v>
      </c>
      <c r="I908">
        <v>120</v>
      </c>
      <c r="J908">
        <v>2026</v>
      </c>
      <c r="K908" t="s">
        <v>64</v>
      </c>
      <c r="M908" t="s">
        <v>69</v>
      </c>
      <c r="N908" t="s">
        <v>20</v>
      </c>
      <c r="O908" t="s">
        <v>42</v>
      </c>
      <c r="P908" t="s">
        <v>503</v>
      </c>
      <c r="Q908" t="s">
        <v>460</v>
      </c>
      <c r="R908" t="s">
        <v>198</v>
      </c>
      <c r="S908" t="s">
        <v>435</v>
      </c>
      <c r="T908" t="s">
        <v>44</v>
      </c>
    </row>
    <row r="909" spans="1:20" x14ac:dyDescent="0.2">
      <c r="A909" t="s">
        <v>434</v>
      </c>
      <c r="B909" t="s">
        <v>18</v>
      </c>
      <c r="C909" t="s">
        <v>19</v>
      </c>
      <c r="D909" s="21">
        <v>46247</v>
      </c>
      <c r="E909">
        <v>112</v>
      </c>
      <c r="F909">
        <v>126</v>
      </c>
      <c r="G909" s="28">
        <f>IF(ISNUMBER(H909),AVERAGE(H909:I909),AVERAGE(E909:F909))/700</f>
        <v>0.16500000000000001</v>
      </c>
      <c r="H909">
        <v>112</v>
      </c>
      <c r="I909">
        <v>119</v>
      </c>
      <c r="J909">
        <v>2026</v>
      </c>
      <c r="K909" t="s">
        <v>68</v>
      </c>
      <c r="M909" t="s">
        <v>69</v>
      </c>
      <c r="N909" t="s">
        <v>20</v>
      </c>
      <c r="O909" t="s">
        <v>42</v>
      </c>
      <c r="P909" t="s">
        <v>499</v>
      </c>
      <c r="Q909" t="s">
        <v>460</v>
      </c>
      <c r="R909" t="s">
        <v>198</v>
      </c>
      <c r="S909" t="s">
        <v>435</v>
      </c>
      <c r="T909" t="s">
        <v>44</v>
      </c>
    </row>
    <row r="910" spans="1:20" x14ac:dyDescent="0.2">
      <c r="A910" t="s">
        <v>434</v>
      </c>
      <c r="B910" t="s">
        <v>18</v>
      </c>
      <c r="C910" t="s">
        <v>19</v>
      </c>
      <c r="D910" s="21">
        <v>46247</v>
      </c>
      <c r="E910">
        <v>105</v>
      </c>
      <c r="F910">
        <v>126</v>
      </c>
      <c r="G910" s="28">
        <f>IF(ISNUMBER(H910),AVERAGE(H910:I910),AVERAGE(E910:F910))/700</f>
        <v>0.16500000000000001</v>
      </c>
      <c r="H910">
        <v>112</v>
      </c>
      <c r="I910">
        <v>119</v>
      </c>
      <c r="J910">
        <v>2026</v>
      </c>
      <c r="K910" t="s">
        <v>67</v>
      </c>
      <c r="M910" t="s">
        <v>69</v>
      </c>
      <c r="N910" t="s">
        <v>20</v>
      </c>
      <c r="O910" t="s">
        <v>42</v>
      </c>
      <c r="P910" t="s">
        <v>499</v>
      </c>
      <c r="Q910" t="s">
        <v>460</v>
      </c>
      <c r="R910" t="s">
        <v>198</v>
      </c>
      <c r="S910" t="s">
        <v>435</v>
      </c>
      <c r="T910" t="s">
        <v>44</v>
      </c>
    </row>
    <row r="911" spans="1:20" x14ac:dyDescent="0.2">
      <c r="A911" t="s">
        <v>434</v>
      </c>
      <c r="B911" t="s">
        <v>18</v>
      </c>
      <c r="C911" t="s">
        <v>19</v>
      </c>
      <c r="D911" s="21">
        <v>46247</v>
      </c>
      <c r="E911">
        <v>112</v>
      </c>
      <c r="F911">
        <v>126</v>
      </c>
      <c r="G911" s="28">
        <f>IF(ISNUMBER(H911),AVERAGE(H911:I911),AVERAGE(E911:F911))/700</f>
        <v>0.1657142857142857</v>
      </c>
      <c r="H911">
        <v>112</v>
      </c>
      <c r="I911">
        <v>120</v>
      </c>
      <c r="J911">
        <v>2026</v>
      </c>
      <c r="K911" t="s">
        <v>64</v>
      </c>
      <c r="M911" t="s">
        <v>69</v>
      </c>
      <c r="N911" t="s">
        <v>20</v>
      </c>
      <c r="O911" t="s">
        <v>42</v>
      </c>
      <c r="P911" t="s">
        <v>503</v>
      </c>
      <c r="Q911" t="s">
        <v>460</v>
      </c>
      <c r="R911" t="s">
        <v>198</v>
      </c>
      <c r="S911" t="s">
        <v>435</v>
      </c>
      <c r="T911" t="s">
        <v>44</v>
      </c>
    </row>
    <row r="912" spans="1:20" x14ac:dyDescent="0.2">
      <c r="A912" t="s">
        <v>504</v>
      </c>
      <c r="B912" t="s">
        <v>18</v>
      </c>
      <c r="C912" t="s">
        <v>19</v>
      </c>
      <c r="D912" s="21">
        <v>46246</v>
      </c>
      <c r="E912">
        <v>161</v>
      </c>
      <c r="F912">
        <v>175</v>
      </c>
      <c r="G912" s="28">
        <f>IF(ISNUMBER(H912),AVERAGE(H912:I912),AVERAGE(E912:F912))/700</f>
        <v>0.23</v>
      </c>
      <c r="H912">
        <v>161</v>
      </c>
      <c r="J912">
        <v>2026</v>
      </c>
      <c r="K912" t="s">
        <v>64</v>
      </c>
      <c r="L912" t="s">
        <v>48</v>
      </c>
      <c r="M912" t="s">
        <v>69</v>
      </c>
      <c r="N912" t="s">
        <v>20</v>
      </c>
      <c r="P912" t="s">
        <v>505</v>
      </c>
      <c r="Q912" t="s">
        <v>460</v>
      </c>
      <c r="R912" t="s">
        <v>198</v>
      </c>
      <c r="S912" t="s">
        <v>506</v>
      </c>
      <c r="T912" t="s">
        <v>44</v>
      </c>
    </row>
    <row r="913" spans="1:20" x14ac:dyDescent="0.2">
      <c r="A913" t="s">
        <v>504</v>
      </c>
      <c r="B913" t="s">
        <v>18</v>
      </c>
      <c r="C913" t="s">
        <v>19</v>
      </c>
      <c r="D913" s="21">
        <v>46246</v>
      </c>
      <c r="E913">
        <v>161</v>
      </c>
      <c r="F913">
        <v>175</v>
      </c>
      <c r="G913" s="28">
        <f>IF(ISNUMBER(H913),AVERAGE(H913:I913),AVERAGE(E913:F913))/700</f>
        <v>0.23</v>
      </c>
      <c r="H913">
        <v>161</v>
      </c>
      <c r="J913">
        <v>2026</v>
      </c>
      <c r="K913" t="s">
        <v>67</v>
      </c>
      <c r="L913" t="s">
        <v>48</v>
      </c>
      <c r="M913" t="s">
        <v>69</v>
      </c>
      <c r="N913" t="s">
        <v>20</v>
      </c>
      <c r="P913" t="s">
        <v>505</v>
      </c>
      <c r="Q913" t="s">
        <v>460</v>
      </c>
      <c r="R913" t="s">
        <v>198</v>
      </c>
      <c r="S913" t="s">
        <v>506</v>
      </c>
      <c r="T913" t="s">
        <v>44</v>
      </c>
    </row>
    <row r="914" spans="1:20" x14ac:dyDescent="0.2">
      <c r="A914" t="s">
        <v>504</v>
      </c>
      <c r="B914" t="s">
        <v>18</v>
      </c>
      <c r="C914" t="s">
        <v>19</v>
      </c>
      <c r="D914" s="21">
        <v>46246</v>
      </c>
      <c r="E914">
        <v>161</v>
      </c>
      <c r="F914">
        <v>175</v>
      </c>
      <c r="G914" s="28">
        <f>IF(ISNUMBER(H914),AVERAGE(H914:I914),AVERAGE(E914:F914))/700</f>
        <v>0.23</v>
      </c>
      <c r="H914">
        <v>161</v>
      </c>
      <c r="J914">
        <v>2026</v>
      </c>
      <c r="K914" t="s">
        <v>68</v>
      </c>
      <c r="L914" t="s">
        <v>48</v>
      </c>
      <c r="M914" t="s">
        <v>69</v>
      </c>
      <c r="N914" t="s">
        <v>20</v>
      </c>
      <c r="P914" t="s">
        <v>507</v>
      </c>
      <c r="Q914" t="s">
        <v>460</v>
      </c>
      <c r="R914" t="s">
        <v>198</v>
      </c>
      <c r="S914" t="s">
        <v>506</v>
      </c>
      <c r="T914" t="s">
        <v>44</v>
      </c>
    </row>
    <row r="915" spans="1:20" x14ac:dyDescent="0.2">
      <c r="A915" t="s">
        <v>504</v>
      </c>
      <c r="B915" t="s">
        <v>18</v>
      </c>
      <c r="C915" t="s">
        <v>19</v>
      </c>
      <c r="D915" s="21">
        <v>46247</v>
      </c>
      <c r="E915">
        <v>161</v>
      </c>
      <c r="F915">
        <v>175</v>
      </c>
      <c r="G915" s="28">
        <f>IF(ISNUMBER(H915),AVERAGE(H915:I915),AVERAGE(E915:F915))/700</f>
        <v>0.23</v>
      </c>
      <c r="H915">
        <v>161</v>
      </c>
      <c r="J915">
        <v>2026</v>
      </c>
      <c r="K915" t="s">
        <v>64</v>
      </c>
      <c r="L915" t="s">
        <v>56</v>
      </c>
      <c r="M915" t="s">
        <v>69</v>
      </c>
      <c r="N915" t="s">
        <v>20</v>
      </c>
      <c r="O915" t="s">
        <v>42</v>
      </c>
      <c r="P915" t="s">
        <v>505</v>
      </c>
      <c r="Q915" t="s">
        <v>460</v>
      </c>
      <c r="R915" t="s">
        <v>198</v>
      </c>
      <c r="S915" t="s">
        <v>506</v>
      </c>
      <c r="T915" t="s">
        <v>44</v>
      </c>
    </row>
    <row r="916" spans="1:20" x14ac:dyDescent="0.2">
      <c r="A916" t="s">
        <v>504</v>
      </c>
      <c r="B916" t="s">
        <v>18</v>
      </c>
      <c r="C916" t="s">
        <v>19</v>
      </c>
      <c r="D916" s="21">
        <v>46247</v>
      </c>
      <c r="E916">
        <v>161</v>
      </c>
      <c r="F916">
        <v>175</v>
      </c>
      <c r="G916" s="28">
        <f>IF(ISNUMBER(H916),AVERAGE(H916:I916),AVERAGE(E916:F916))/700</f>
        <v>0.23</v>
      </c>
      <c r="H916">
        <v>161</v>
      </c>
      <c r="J916">
        <v>2026</v>
      </c>
      <c r="K916" t="s">
        <v>68</v>
      </c>
      <c r="L916" t="s">
        <v>56</v>
      </c>
      <c r="M916" t="s">
        <v>69</v>
      </c>
      <c r="N916" t="s">
        <v>20</v>
      </c>
      <c r="O916" t="s">
        <v>42</v>
      </c>
      <c r="P916" t="s">
        <v>507</v>
      </c>
      <c r="Q916" t="s">
        <v>460</v>
      </c>
      <c r="R916" t="s">
        <v>198</v>
      </c>
      <c r="S916" t="s">
        <v>506</v>
      </c>
      <c r="T916" t="s">
        <v>44</v>
      </c>
    </row>
    <row r="917" spans="1:20" x14ac:dyDescent="0.2">
      <c r="A917" t="s">
        <v>504</v>
      </c>
      <c r="B917" t="s">
        <v>18</v>
      </c>
      <c r="C917" t="s">
        <v>19</v>
      </c>
      <c r="D917" s="21">
        <v>46247</v>
      </c>
      <c r="E917">
        <v>161</v>
      </c>
      <c r="F917">
        <v>175</v>
      </c>
      <c r="G917" s="28">
        <f>IF(ISNUMBER(H917),AVERAGE(H917:I917),AVERAGE(E917:F917))/700</f>
        <v>0.23</v>
      </c>
      <c r="H917">
        <v>161</v>
      </c>
      <c r="J917">
        <v>2026</v>
      </c>
      <c r="K917" t="s">
        <v>67</v>
      </c>
      <c r="L917" t="s">
        <v>56</v>
      </c>
      <c r="M917" t="s">
        <v>69</v>
      </c>
      <c r="N917" t="s">
        <v>20</v>
      </c>
      <c r="O917" t="s">
        <v>42</v>
      </c>
      <c r="P917" t="s">
        <v>505</v>
      </c>
      <c r="Q917" t="s">
        <v>460</v>
      </c>
      <c r="R917" t="s">
        <v>198</v>
      </c>
      <c r="S917" t="s">
        <v>506</v>
      </c>
      <c r="T917" t="s">
        <v>44</v>
      </c>
    </row>
    <row r="918" spans="1:20" x14ac:dyDescent="0.2">
      <c r="A918" t="s">
        <v>376</v>
      </c>
      <c r="B918" t="s">
        <v>18</v>
      </c>
      <c r="C918" t="s">
        <v>19</v>
      </c>
      <c r="D918" s="21">
        <v>46211</v>
      </c>
      <c r="E918">
        <v>154</v>
      </c>
      <c r="F918">
        <v>168</v>
      </c>
      <c r="G918" s="28">
        <f>IF(ISNUMBER(H918),AVERAGE(H918:I918),AVERAGE(E918:F918))/700</f>
        <v>0.23</v>
      </c>
      <c r="H918">
        <v>161</v>
      </c>
      <c r="J918">
        <v>2026</v>
      </c>
      <c r="K918" t="s">
        <v>68</v>
      </c>
      <c r="L918" t="s">
        <v>48</v>
      </c>
      <c r="M918" t="s">
        <v>62</v>
      </c>
      <c r="N918" t="s">
        <v>20</v>
      </c>
      <c r="P918" t="s">
        <v>377</v>
      </c>
      <c r="Q918" t="s">
        <v>378</v>
      </c>
      <c r="R918" t="s">
        <v>198</v>
      </c>
      <c r="S918" t="s">
        <v>379</v>
      </c>
      <c r="T918" t="s">
        <v>44</v>
      </c>
    </row>
    <row r="919" spans="1:20" x14ac:dyDescent="0.2">
      <c r="A919" t="s">
        <v>376</v>
      </c>
      <c r="B919" t="s">
        <v>18</v>
      </c>
      <c r="C919" t="s">
        <v>19</v>
      </c>
      <c r="D919" s="21">
        <v>46211</v>
      </c>
      <c r="E919">
        <v>154</v>
      </c>
      <c r="F919">
        <v>168</v>
      </c>
      <c r="G919" s="28">
        <f>IF(ISNUMBER(H919),AVERAGE(H919:I919),AVERAGE(E919:F919))/700</f>
        <v>0.23</v>
      </c>
      <c r="H919">
        <v>161</v>
      </c>
      <c r="J919">
        <v>2026</v>
      </c>
      <c r="K919" t="s">
        <v>64</v>
      </c>
      <c r="L919" t="s">
        <v>48</v>
      </c>
      <c r="M919" t="s">
        <v>62</v>
      </c>
      <c r="N919" t="s">
        <v>20</v>
      </c>
      <c r="P919" t="s">
        <v>310</v>
      </c>
      <c r="Q919" t="s">
        <v>378</v>
      </c>
      <c r="R919" t="s">
        <v>198</v>
      </c>
      <c r="S919" t="s">
        <v>379</v>
      </c>
      <c r="T919" t="s">
        <v>44</v>
      </c>
    </row>
    <row r="920" spans="1:20" x14ac:dyDescent="0.2">
      <c r="A920" t="s">
        <v>376</v>
      </c>
      <c r="B920" t="s">
        <v>18</v>
      </c>
      <c r="C920" t="s">
        <v>19</v>
      </c>
      <c r="D920" s="21">
        <v>46211</v>
      </c>
      <c r="E920">
        <v>154</v>
      </c>
      <c r="F920">
        <v>168</v>
      </c>
      <c r="G920" s="28">
        <f>IF(ISNUMBER(H920),AVERAGE(H920:I920),AVERAGE(E920:F920))/700</f>
        <v>0.23</v>
      </c>
      <c r="H920">
        <v>161</v>
      </c>
      <c r="J920">
        <v>2026</v>
      </c>
      <c r="K920" t="s">
        <v>67</v>
      </c>
      <c r="L920" t="s">
        <v>48</v>
      </c>
      <c r="M920" t="s">
        <v>62</v>
      </c>
      <c r="N920" t="s">
        <v>20</v>
      </c>
      <c r="P920" t="s">
        <v>310</v>
      </c>
      <c r="Q920" t="s">
        <v>378</v>
      </c>
      <c r="R920" t="s">
        <v>198</v>
      </c>
      <c r="S920" t="s">
        <v>379</v>
      </c>
      <c r="T920" t="s">
        <v>44</v>
      </c>
    </row>
    <row r="921" spans="1:20" x14ac:dyDescent="0.2">
      <c r="A921" t="s">
        <v>376</v>
      </c>
      <c r="B921" t="s">
        <v>18</v>
      </c>
      <c r="C921" t="s">
        <v>19</v>
      </c>
      <c r="D921" s="21">
        <v>46212</v>
      </c>
      <c r="E921">
        <v>154</v>
      </c>
      <c r="F921">
        <v>168</v>
      </c>
      <c r="G921" s="28">
        <f>IF(ISNUMBER(H921),AVERAGE(H921:I921),AVERAGE(E921:F921))/700</f>
        <v>0.23</v>
      </c>
      <c r="H921">
        <v>161</v>
      </c>
      <c r="J921">
        <v>2026</v>
      </c>
      <c r="K921" t="s">
        <v>68</v>
      </c>
      <c r="L921" t="s">
        <v>48</v>
      </c>
      <c r="M921" t="s">
        <v>62</v>
      </c>
      <c r="N921" t="s">
        <v>20</v>
      </c>
      <c r="O921" t="s">
        <v>42</v>
      </c>
      <c r="P921" t="s">
        <v>310</v>
      </c>
      <c r="Q921" t="s">
        <v>378</v>
      </c>
      <c r="R921" t="s">
        <v>198</v>
      </c>
      <c r="S921" t="s">
        <v>379</v>
      </c>
      <c r="T921" t="s">
        <v>44</v>
      </c>
    </row>
    <row r="922" spans="1:20" x14ac:dyDescent="0.2">
      <c r="A922" t="s">
        <v>376</v>
      </c>
      <c r="B922" t="s">
        <v>18</v>
      </c>
      <c r="C922" t="s">
        <v>19</v>
      </c>
      <c r="D922" s="21">
        <v>46212</v>
      </c>
      <c r="E922">
        <v>154</v>
      </c>
      <c r="F922">
        <v>168</v>
      </c>
      <c r="G922" s="28">
        <f>IF(ISNUMBER(H922),AVERAGE(H922:I922),AVERAGE(E922:F922))/700</f>
        <v>0.23</v>
      </c>
      <c r="H922">
        <v>161</v>
      </c>
      <c r="J922">
        <v>2026</v>
      </c>
      <c r="K922" t="s">
        <v>64</v>
      </c>
      <c r="L922" t="s">
        <v>48</v>
      </c>
      <c r="M922" t="s">
        <v>62</v>
      </c>
      <c r="N922" t="s">
        <v>20</v>
      </c>
      <c r="O922" t="s">
        <v>42</v>
      </c>
      <c r="P922" t="s">
        <v>310</v>
      </c>
      <c r="Q922" t="s">
        <v>378</v>
      </c>
      <c r="R922" t="s">
        <v>198</v>
      </c>
      <c r="S922" t="s">
        <v>379</v>
      </c>
      <c r="T922" t="s">
        <v>44</v>
      </c>
    </row>
    <row r="923" spans="1:20" x14ac:dyDescent="0.2">
      <c r="A923" t="s">
        <v>376</v>
      </c>
      <c r="B923" t="s">
        <v>18</v>
      </c>
      <c r="C923" t="s">
        <v>19</v>
      </c>
      <c r="D923" s="21">
        <v>46212</v>
      </c>
      <c r="E923">
        <v>154</v>
      </c>
      <c r="F923">
        <v>168</v>
      </c>
      <c r="G923" s="28">
        <f>IF(ISNUMBER(H923),AVERAGE(H923:I923),AVERAGE(E923:F923))/700</f>
        <v>0.23</v>
      </c>
      <c r="H923">
        <v>161</v>
      </c>
      <c r="J923">
        <v>2026</v>
      </c>
      <c r="K923" t="s">
        <v>67</v>
      </c>
      <c r="L923" t="s">
        <v>48</v>
      </c>
      <c r="M923" t="s">
        <v>62</v>
      </c>
      <c r="N923" t="s">
        <v>20</v>
      </c>
      <c r="O923" t="s">
        <v>42</v>
      </c>
      <c r="P923" t="s">
        <v>310</v>
      </c>
      <c r="Q923" t="s">
        <v>378</v>
      </c>
      <c r="R923" t="s">
        <v>198</v>
      </c>
      <c r="S923" t="s">
        <v>379</v>
      </c>
      <c r="T923" t="s">
        <v>44</v>
      </c>
    </row>
    <row r="924" spans="1:20" x14ac:dyDescent="0.2">
      <c r="A924" t="s">
        <v>376</v>
      </c>
      <c r="B924" t="s">
        <v>18</v>
      </c>
      <c r="C924" t="s">
        <v>19</v>
      </c>
      <c r="D924" s="21">
        <v>46213</v>
      </c>
      <c r="E924">
        <v>154</v>
      </c>
      <c r="F924">
        <v>168</v>
      </c>
      <c r="G924" s="28">
        <f>IF(ISNUMBER(H924),AVERAGE(H924:I924),AVERAGE(E924:F924))/700</f>
        <v>0.23</v>
      </c>
      <c r="H924">
        <v>161</v>
      </c>
      <c r="J924">
        <v>2026</v>
      </c>
      <c r="K924" t="s">
        <v>67</v>
      </c>
      <c r="L924" t="s">
        <v>48</v>
      </c>
      <c r="M924" t="s">
        <v>62</v>
      </c>
      <c r="N924" t="s">
        <v>20</v>
      </c>
      <c r="O924" t="s">
        <v>42</v>
      </c>
      <c r="P924" t="s">
        <v>310</v>
      </c>
      <c r="Q924" t="s">
        <v>403</v>
      </c>
      <c r="R924" t="s">
        <v>198</v>
      </c>
      <c r="S924" t="s">
        <v>379</v>
      </c>
      <c r="T924" t="s">
        <v>44</v>
      </c>
    </row>
    <row r="925" spans="1:20" x14ac:dyDescent="0.2">
      <c r="A925" t="s">
        <v>376</v>
      </c>
      <c r="B925" t="s">
        <v>18</v>
      </c>
      <c r="C925" t="s">
        <v>19</v>
      </c>
      <c r="D925" s="21">
        <v>46213</v>
      </c>
      <c r="E925">
        <v>154</v>
      </c>
      <c r="F925">
        <v>168</v>
      </c>
      <c r="G925" s="28">
        <f>IF(ISNUMBER(H925),AVERAGE(H925:I925),AVERAGE(E925:F925))/700</f>
        <v>0.23</v>
      </c>
      <c r="H925">
        <v>161</v>
      </c>
      <c r="J925">
        <v>2026</v>
      </c>
      <c r="K925" t="s">
        <v>64</v>
      </c>
      <c r="L925" t="s">
        <v>48</v>
      </c>
      <c r="M925" t="s">
        <v>62</v>
      </c>
      <c r="N925" t="s">
        <v>20</v>
      </c>
      <c r="O925" t="s">
        <v>42</v>
      </c>
      <c r="P925" t="s">
        <v>310</v>
      </c>
      <c r="Q925" t="s">
        <v>403</v>
      </c>
      <c r="R925" t="s">
        <v>198</v>
      </c>
      <c r="S925" t="s">
        <v>379</v>
      </c>
      <c r="T925" t="s">
        <v>44</v>
      </c>
    </row>
    <row r="926" spans="1:20" x14ac:dyDescent="0.2">
      <c r="A926" t="s">
        <v>376</v>
      </c>
      <c r="B926" t="s">
        <v>18</v>
      </c>
      <c r="C926" t="s">
        <v>19</v>
      </c>
      <c r="D926" s="21">
        <v>46213</v>
      </c>
      <c r="E926">
        <v>154</v>
      </c>
      <c r="F926">
        <v>168</v>
      </c>
      <c r="G926" s="28">
        <f>IF(ISNUMBER(H926),AVERAGE(H926:I926),AVERAGE(E926:F926))/700</f>
        <v>0.23</v>
      </c>
      <c r="H926">
        <v>161</v>
      </c>
      <c r="J926">
        <v>2026</v>
      </c>
      <c r="K926" t="s">
        <v>68</v>
      </c>
      <c r="L926" t="s">
        <v>48</v>
      </c>
      <c r="M926" t="s">
        <v>62</v>
      </c>
      <c r="N926" t="s">
        <v>20</v>
      </c>
      <c r="O926" t="s">
        <v>42</v>
      </c>
      <c r="P926" t="s">
        <v>310</v>
      </c>
      <c r="Q926" t="s">
        <v>403</v>
      </c>
      <c r="R926" t="s">
        <v>198</v>
      </c>
      <c r="S926" t="s">
        <v>379</v>
      </c>
      <c r="T926" t="s">
        <v>44</v>
      </c>
    </row>
    <row r="927" spans="1:20" x14ac:dyDescent="0.2">
      <c r="A927" t="s">
        <v>376</v>
      </c>
      <c r="B927" t="s">
        <v>18</v>
      </c>
      <c r="C927" t="s">
        <v>19</v>
      </c>
      <c r="D927" s="21">
        <v>46216</v>
      </c>
      <c r="E927">
        <v>147</v>
      </c>
      <c r="F927">
        <v>154</v>
      </c>
      <c r="G927" s="28">
        <f>IF(ISNUMBER(H927),AVERAGE(H927:I927),AVERAGE(E927:F927))/700</f>
        <v>0.215</v>
      </c>
      <c r="J927">
        <v>2026</v>
      </c>
      <c r="K927" t="s">
        <v>64</v>
      </c>
      <c r="L927" t="s">
        <v>404</v>
      </c>
      <c r="M927" t="s">
        <v>69</v>
      </c>
      <c r="N927" t="s">
        <v>20</v>
      </c>
      <c r="O927" t="s">
        <v>70</v>
      </c>
      <c r="P927" t="s">
        <v>310</v>
      </c>
      <c r="Q927" t="s">
        <v>405</v>
      </c>
      <c r="R927" t="s">
        <v>198</v>
      </c>
      <c r="S927" t="s">
        <v>379</v>
      </c>
      <c r="T927" t="s">
        <v>44</v>
      </c>
    </row>
    <row r="928" spans="1:20" x14ac:dyDescent="0.2">
      <c r="A928" t="s">
        <v>376</v>
      </c>
      <c r="B928" t="s">
        <v>18</v>
      </c>
      <c r="C928" t="s">
        <v>19</v>
      </c>
      <c r="D928" s="21">
        <v>46216</v>
      </c>
      <c r="E928">
        <v>147</v>
      </c>
      <c r="F928">
        <v>154</v>
      </c>
      <c r="G928" s="28">
        <f>IF(ISNUMBER(H928),AVERAGE(H928:I928),AVERAGE(E928:F928))/700</f>
        <v>0.215</v>
      </c>
      <c r="J928">
        <v>2026</v>
      </c>
      <c r="K928" t="s">
        <v>68</v>
      </c>
      <c r="L928" t="s">
        <v>404</v>
      </c>
      <c r="M928" t="s">
        <v>69</v>
      </c>
      <c r="N928" t="s">
        <v>20</v>
      </c>
      <c r="O928" t="s">
        <v>70</v>
      </c>
      <c r="P928" t="s">
        <v>310</v>
      </c>
      <c r="Q928" t="s">
        <v>405</v>
      </c>
      <c r="R928" t="s">
        <v>198</v>
      </c>
      <c r="S928" t="s">
        <v>379</v>
      </c>
      <c r="T928" t="s">
        <v>44</v>
      </c>
    </row>
    <row r="929" spans="1:20" x14ac:dyDescent="0.2">
      <c r="A929" t="s">
        <v>376</v>
      </c>
      <c r="B929" t="s">
        <v>18</v>
      </c>
      <c r="C929" t="s">
        <v>19</v>
      </c>
      <c r="D929" s="21">
        <v>46216</v>
      </c>
      <c r="E929">
        <v>154</v>
      </c>
      <c r="G929" s="28">
        <f>IF(ISNUMBER(H929),AVERAGE(H929:I929),AVERAGE(E929:F929))/700</f>
        <v>0.22</v>
      </c>
      <c r="J929">
        <v>2026</v>
      </c>
      <c r="K929" t="s">
        <v>67</v>
      </c>
      <c r="L929" t="s">
        <v>404</v>
      </c>
      <c r="M929" t="s">
        <v>69</v>
      </c>
      <c r="N929" t="s">
        <v>20</v>
      </c>
      <c r="O929" t="s">
        <v>70</v>
      </c>
      <c r="P929" t="s">
        <v>406</v>
      </c>
      <c r="Q929" t="s">
        <v>405</v>
      </c>
      <c r="R929" t="s">
        <v>198</v>
      </c>
      <c r="S929" t="s">
        <v>379</v>
      </c>
      <c r="T929" t="s">
        <v>44</v>
      </c>
    </row>
    <row r="930" spans="1:20" x14ac:dyDescent="0.2">
      <c r="A930" t="s">
        <v>376</v>
      </c>
      <c r="B930" t="s">
        <v>18</v>
      </c>
      <c r="C930" t="s">
        <v>19</v>
      </c>
      <c r="D930" s="21">
        <v>46217</v>
      </c>
      <c r="E930">
        <v>140</v>
      </c>
      <c r="F930">
        <v>147</v>
      </c>
      <c r="G930" s="28">
        <f>IF(ISNUMBER(H930),AVERAGE(H930:I930),AVERAGE(E930:F930))/700</f>
        <v>0.20499999999999999</v>
      </c>
      <c r="J930">
        <v>2026</v>
      </c>
      <c r="K930" t="s">
        <v>68</v>
      </c>
      <c r="L930" t="s">
        <v>407</v>
      </c>
      <c r="M930" t="s">
        <v>69</v>
      </c>
      <c r="N930" t="s">
        <v>20</v>
      </c>
      <c r="O930" t="s">
        <v>408</v>
      </c>
      <c r="P930" t="s">
        <v>310</v>
      </c>
      <c r="Q930" t="s">
        <v>405</v>
      </c>
      <c r="R930" t="s">
        <v>198</v>
      </c>
      <c r="S930" t="s">
        <v>379</v>
      </c>
      <c r="T930" t="s">
        <v>44</v>
      </c>
    </row>
    <row r="931" spans="1:20" x14ac:dyDescent="0.2">
      <c r="A931" t="s">
        <v>376</v>
      </c>
      <c r="B931" t="s">
        <v>18</v>
      </c>
      <c r="C931" t="s">
        <v>19</v>
      </c>
      <c r="D931" s="21">
        <v>46217</v>
      </c>
      <c r="E931">
        <v>140</v>
      </c>
      <c r="F931">
        <v>147</v>
      </c>
      <c r="G931" s="28">
        <f>IF(ISNUMBER(H931),AVERAGE(H931:I931),AVERAGE(E931:F931))/700</f>
        <v>0.20499999999999999</v>
      </c>
      <c r="J931">
        <v>2026</v>
      </c>
      <c r="K931" t="s">
        <v>64</v>
      </c>
      <c r="L931" t="s">
        <v>407</v>
      </c>
      <c r="M931" t="s">
        <v>69</v>
      </c>
      <c r="N931" t="s">
        <v>20</v>
      </c>
      <c r="O931" t="s">
        <v>408</v>
      </c>
      <c r="P931" t="s">
        <v>310</v>
      </c>
      <c r="Q931" t="s">
        <v>405</v>
      </c>
      <c r="R931" t="s">
        <v>198</v>
      </c>
      <c r="S931" t="s">
        <v>379</v>
      </c>
      <c r="T931" t="s">
        <v>44</v>
      </c>
    </row>
    <row r="932" spans="1:20" x14ac:dyDescent="0.2">
      <c r="A932" t="s">
        <v>376</v>
      </c>
      <c r="B932" t="s">
        <v>18</v>
      </c>
      <c r="C932" t="s">
        <v>19</v>
      </c>
      <c r="D932" s="21">
        <v>46217</v>
      </c>
      <c r="E932">
        <v>147</v>
      </c>
      <c r="F932">
        <v>154</v>
      </c>
      <c r="G932" s="28">
        <f>IF(ISNUMBER(H932),AVERAGE(H932:I932),AVERAGE(E932:F932))/700</f>
        <v>0.215</v>
      </c>
      <c r="J932">
        <v>2026</v>
      </c>
      <c r="K932" t="s">
        <v>67</v>
      </c>
      <c r="L932" t="s">
        <v>407</v>
      </c>
      <c r="M932" t="s">
        <v>69</v>
      </c>
      <c r="N932" t="s">
        <v>20</v>
      </c>
      <c r="O932" t="s">
        <v>408</v>
      </c>
      <c r="P932" t="s">
        <v>406</v>
      </c>
      <c r="Q932" t="s">
        <v>405</v>
      </c>
      <c r="R932" t="s">
        <v>198</v>
      </c>
      <c r="S932" t="s">
        <v>379</v>
      </c>
      <c r="T932" t="s">
        <v>44</v>
      </c>
    </row>
    <row r="933" spans="1:20" x14ac:dyDescent="0.2">
      <c r="A933" t="s">
        <v>376</v>
      </c>
      <c r="B933" t="s">
        <v>18</v>
      </c>
      <c r="C933" t="s">
        <v>19</v>
      </c>
      <c r="D933" s="21">
        <v>46218</v>
      </c>
      <c r="E933">
        <v>133</v>
      </c>
      <c r="F933">
        <v>147</v>
      </c>
      <c r="G933" s="28">
        <f>IF(ISNUMBER(H933),AVERAGE(H933:I933),AVERAGE(E933:F933))/700</f>
        <v>0.2</v>
      </c>
      <c r="J933">
        <v>2026</v>
      </c>
      <c r="K933" t="s">
        <v>68</v>
      </c>
      <c r="L933" t="s">
        <v>407</v>
      </c>
      <c r="M933" t="s">
        <v>69</v>
      </c>
      <c r="N933" t="s">
        <v>20</v>
      </c>
      <c r="O933" t="s">
        <v>409</v>
      </c>
      <c r="P933" t="s">
        <v>310</v>
      </c>
      <c r="Q933" t="s">
        <v>410</v>
      </c>
      <c r="R933" t="s">
        <v>198</v>
      </c>
      <c r="S933" t="s">
        <v>379</v>
      </c>
      <c r="T933" t="s">
        <v>44</v>
      </c>
    </row>
    <row r="934" spans="1:20" x14ac:dyDescent="0.2">
      <c r="A934" t="s">
        <v>376</v>
      </c>
      <c r="B934" t="s">
        <v>18</v>
      </c>
      <c r="C934" t="s">
        <v>19</v>
      </c>
      <c r="D934" s="21">
        <v>46218</v>
      </c>
      <c r="E934">
        <v>133</v>
      </c>
      <c r="F934">
        <v>147</v>
      </c>
      <c r="G934" s="28">
        <f>IF(ISNUMBER(H934),AVERAGE(H934:I934),AVERAGE(E934:F934))/700</f>
        <v>0.2</v>
      </c>
      <c r="J934">
        <v>2026</v>
      </c>
      <c r="K934" t="s">
        <v>64</v>
      </c>
      <c r="L934" t="s">
        <v>407</v>
      </c>
      <c r="M934" t="s">
        <v>69</v>
      </c>
      <c r="N934" t="s">
        <v>20</v>
      </c>
      <c r="O934" t="s">
        <v>409</v>
      </c>
      <c r="P934" t="s">
        <v>310</v>
      </c>
      <c r="Q934" t="s">
        <v>410</v>
      </c>
      <c r="R934" t="s">
        <v>198</v>
      </c>
      <c r="S934" t="s">
        <v>379</v>
      </c>
      <c r="T934" t="s">
        <v>44</v>
      </c>
    </row>
    <row r="935" spans="1:20" x14ac:dyDescent="0.2">
      <c r="A935" t="s">
        <v>376</v>
      </c>
      <c r="B935" t="s">
        <v>18</v>
      </c>
      <c r="C935" t="s">
        <v>19</v>
      </c>
      <c r="D935" s="21">
        <v>46218</v>
      </c>
      <c r="E935">
        <v>140</v>
      </c>
      <c r="F935">
        <v>154</v>
      </c>
      <c r="G935" s="28">
        <f>IF(ISNUMBER(H935),AVERAGE(H935:I935),AVERAGE(E935:F935))/700</f>
        <v>0.21</v>
      </c>
      <c r="J935">
        <v>2026</v>
      </c>
      <c r="K935" t="s">
        <v>67</v>
      </c>
      <c r="L935" t="s">
        <v>407</v>
      </c>
      <c r="M935" t="s">
        <v>69</v>
      </c>
      <c r="N935" t="s">
        <v>20</v>
      </c>
      <c r="O935" t="s">
        <v>409</v>
      </c>
      <c r="P935" t="s">
        <v>406</v>
      </c>
      <c r="Q935" t="s">
        <v>410</v>
      </c>
      <c r="R935" t="s">
        <v>198</v>
      </c>
      <c r="S935" t="s">
        <v>379</v>
      </c>
      <c r="T935" t="s">
        <v>44</v>
      </c>
    </row>
    <row r="936" spans="1:20" x14ac:dyDescent="0.2">
      <c r="A936" t="s">
        <v>376</v>
      </c>
      <c r="B936" t="s">
        <v>18</v>
      </c>
      <c r="C936" t="s">
        <v>19</v>
      </c>
      <c r="D936" s="21">
        <v>46219</v>
      </c>
      <c r="E936">
        <v>133</v>
      </c>
      <c r="F936">
        <v>147</v>
      </c>
      <c r="G936" s="28">
        <f>IF(ISNUMBER(H936),AVERAGE(H936:I936),AVERAGE(E936:F936))/700</f>
        <v>0.2</v>
      </c>
      <c r="J936">
        <v>2026</v>
      </c>
      <c r="K936" t="s">
        <v>68</v>
      </c>
      <c r="L936" t="s">
        <v>407</v>
      </c>
      <c r="M936" t="s">
        <v>69</v>
      </c>
      <c r="N936" t="s">
        <v>20</v>
      </c>
      <c r="O936" t="s">
        <v>42</v>
      </c>
      <c r="P936" t="s">
        <v>310</v>
      </c>
      <c r="Q936" t="s">
        <v>411</v>
      </c>
      <c r="R936" t="s">
        <v>198</v>
      </c>
      <c r="S936" t="s">
        <v>379</v>
      </c>
      <c r="T936" t="s">
        <v>44</v>
      </c>
    </row>
    <row r="937" spans="1:20" x14ac:dyDescent="0.2">
      <c r="A937" t="s">
        <v>376</v>
      </c>
      <c r="B937" t="s">
        <v>18</v>
      </c>
      <c r="C937" t="s">
        <v>19</v>
      </c>
      <c r="D937" s="21">
        <v>46219</v>
      </c>
      <c r="E937">
        <v>133</v>
      </c>
      <c r="F937">
        <v>147</v>
      </c>
      <c r="G937" s="28">
        <f>IF(ISNUMBER(H937),AVERAGE(H937:I937),AVERAGE(E937:F937))/700</f>
        <v>0.2</v>
      </c>
      <c r="J937">
        <v>2026</v>
      </c>
      <c r="K937" t="s">
        <v>64</v>
      </c>
      <c r="L937" t="s">
        <v>407</v>
      </c>
      <c r="M937" t="s">
        <v>69</v>
      </c>
      <c r="N937" t="s">
        <v>20</v>
      </c>
      <c r="O937" t="s">
        <v>42</v>
      </c>
      <c r="P937" t="s">
        <v>310</v>
      </c>
      <c r="Q937" t="s">
        <v>411</v>
      </c>
      <c r="R937" t="s">
        <v>198</v>
      </c>
      <c r="S937" t="s">
        <v>379</v>
      </c>
      <c r="T937" t="s">
        <v>44</v>
      </c>
    </row>
    <row r="938" spans="1:20" x14ac:dyDescent="0.2">
      <c r="A938" t="s">
        <v>376</v>
      </c>
      <c r="B938" t="s">
        <v>18</v>
      </c>
      <c r="C938" t="s">
        <v>19</v>
      </c>
      <c r="D938" s="21">
        <v>46219</v>
      </c>
      <c r="E938">
        <v>140</v>
      </c>
      <c r="F938">
        <v>154</v>
      </c>
      <c r="G938" s="28">
        <f>IF(ISNUMBER(H938),AVERAGE(H938:I938),AVERAGE(E938:F938))/700</f>
        <v>0.21</v>
      </c>
      <c r="J938">
        <v>2026</v>
      </c>
      <c r="K938" t="s">
        <v>67</v>
      </c>
      <c r="L938" t="s">
        <v>407</v>
      </c>
      <c r="M938" t="s">
        <v>69</v>
      </c>
      <c r="N938" t="s">
        <v>20</v>
      </c>
      <c r="O938" t="s">
        <v>42</v>
      </c>
      <c r="P938" t="s">
        <v>406</v>
      </c>
      <c r="Q938" t="s">
        <v>411</v>
      </c>
      <c r="R938" t="s">
        <v>198</v>
      </c>
      <c r="S938" t="s">
        <v>379</v>
      </c>
      <c r="T938" t="s">
        <v>44</v>
      </c>
    </row>
    <row r="939" spans="1:20" x14ac:dyDescent="0.2">
      <c r="A939" t="s">
        <v>376</v>
      </c>
      <c r="B939" t="s">
        <v>18</v>
      </c>
      <c r="C939" t="s">
        <v>19</v>
      </c>
      <c r="D939" s="21">
        <v>46220</v>
      </c>
      <c r="E939">
        <v>133</v>
      </c>
      <c r="F939">
        <v>147</v>
      </c>
      <c r="G939" s="28">
        <f>IF(ISNUMBER(H939),AVERAGE(H939:I939),AVERAGE(E939:F939))/700</f>
        <v>0.2</v>
      </c>
      <c r="J939">
        <v>2026</v>
      </c>
      <c r="K939" t="s">
        <v>64</v>
      </c>
      <c r="L939" t="s">
        <v>407</v>
      </c>
      <c r="M939" t="s">
        <v>146</v>
      </c>
      <c r="N939" t="s">
        <v>20</v>
      </c>
      <c r="O939" t="s">
        <v>42</v>
      </c>
      <c r="P939" t="s">
        <v>310</v>
      </c>
      <c r="Q939" t="s">
        <v>437</v>
      </c>
      <c r="R939" t="s">
        <v>198</v>
      </c>
      <c r="S939" t="s">
        <v>379</v>
      </c>
      <c r="T939" t="s">
        <v>44</v>
      </c>
    </row>
    <row r="940" spans="1:20" x14ac:dyDescent="0.2">
      <c r="A940" t="s">
        <v>376</v>
      </c>
      <c r="B940" t="s">
        <v>18</v>
      </c>
      <c r="C940" t="s">
        <v>19</v>
      </c>
      <c r="D940" s="21">
        <v>46220</v>
      </c>
      <c r="E940">
        <v>133</v>
      </c>
      <c r="F940">
        <v>147</v>
      </c>
      <c r="G940" s="28">
        <f>IF(ISNUMBER(H940),AVERAGE(H940:I940),AVERAGE(E940:F940))/700</f>
        <v>0.2</v>
      </c>
      <c r="J940">
        <v>2026</v>
      </c>
      <c r="K940" t="s">
        <v>68</v>
      </c>
      <c r="L940" t="s">
        <v>407</v>
      </c>
      <c r="M940" t="s">
        <v>146</v>
      </c>
      <c r="N940" t="s">
        <v>20</v>
      </c>
      <c r="O940" t="s">
        <v>42</v>
      </c>
      <c r="P940" t="s">
        <v>310</v>
      </c>
      <c r="Q940" t="s">
        <v>437</v>
      </c>
      <c r="R940" t="s">
        <v>198</v>
      </c>
      <c r="S940" t="s">
        <v>379</v>
      </c>
      <c r="T940" t="s">
        <v>44</v>
      </c>
    </row>
    <row r="941" spans="1:20" x14ac:dyDescent="0.2">
      <c r="A941" t="s">
        <v>376</v>
      </c>
      <c r="B941" t="s">
        <v>18</v>
      </c>
      <c r="C941" t="s">
        <v>19</v>
      </c>
      <c r="D941" s="21">
        <v>46220</v>
      </c>
      <c r="E941">
        <v>140</v>
      </c>
      <c r="F941">
        <v>154</v>
      </c>
      <c r="G941" s="28">
        <f>IF(ISNUMBER(H941),AVERAGE(H941:I941),AVERAGE(E941:F941))/700</f>
        <v>0.21</v>
      </c>
      <c r="J941">
        <v>2026</v>
      </c>
      <c r="K941" t="s">
        <v>67</v>
      </c>
      <c r="L941" t="s">
        <v>407</v>
      </c>
      <c r="M941" t="s">
        <v>146</v>
      </c>
      <c r="N941" t="s">
        <v>20</v>
      </c>
      <c r="O941" t="s">
        <v>42</v>
      </c>
      <c r="P941" t="s">
        <v>406</v>
      </c>
      <c r="Q941" t="s">
        <v>437</v>
      </c>
      <c r="R941" t="s">
        <v>198</v>
      </c>
      <c r="S941" t="s">
        <v>379</v>
      </c>
      <c r="T941" t="s">
        <v>44</v>
      </c>
    </row>
    <row r="942" spans="1:20" x14ac:dyDescent="0.2">
      <c r="A942" t="s">
        <v>376</v>
      </c>
      <c r="B942" t="s">
        <v>18</v>
      </c>
      <c r="C942" t="s">
        <v>19</v>
      </c>
      <c r="D942" s="21">
        <v>46223</v>
      </c>
      <c r="E942">
        <v>133</v>
      </c>
      <c r="F942">
        <v>147</v>
      </c>
      <c r="G942" s="28">
        <f>IF(ISNUMBER(H942),AVERAGE(H942:I942),AVERAGE(E942:F942))/700</f>
        <v>0.2</v>
      </c>
      <c r="J942">
        <v>2026</v>
      </c>
      <c r="K942" t="s">
        <v>64</v>
      </c>
      <c r="L942" t="s">
        <v>407</v>
      </c>
      <c r="M942" t="s">
        <v>146</v>
      </c>
      <c r="N942" t="s">
        <v>20</v>
      </c>
      <c r="O942" t="s">
        <v>42</v>
      </c>
      <c r="P942" t="s">
        <v>438</v>
      </c>
      <c r="Q942" t="s">
        <v>405</v>
      </c>
      <c r="R942" t="s">
        <v>198</v>
      </c>
      <c r="S942" t="s">
        <v>379</v>
      </c>
      <c r="T942" t="s">
        <v>44</v>
      </c>
    </row>
    <row r="943" spans="1:20" x14ac:dyDescent="0.2">
      <c r="A943" t="s">
        <v>376</v>
      </c>
      <c r="B943" t="s">
        <v>18</v>
      </c>
      <c r="C943" t="s">
        <v>19</v>
      </c>
      <c r="D943" s="21">
        <v>46223</v>
      </c>
      <c r="E943">
        <v>133</v>
      </c>
      <c r="F943">
        <v>147</v>
      </c>
      <c r="G943" s="28">
        <f>IF(ISNUMBER(H943),AVERAGE(H943:I943),AVERAGE(E943:F943))/700</f>
        <v>0.2</v>
      </c>
      <c r="J943">
        <v>2026</v>
      </c>
      <c r="K943" t="s">
        <v>68</v>
      </c>
      <c r="L943" t="s">
        <v>407</v>
      </c>
      <c r="M943" t="s">
        <v>146</v>
      </c>
      <c r="N943" t="s">
        <v>20</v>
      </c>
      <c r="O943" t="s">
        <v>42</v>
      </c>
      <c r="P943" t="s">
        <v>439</v>
      </c>
      <c r="Q943" t="s">
        <v>405</v>
      </c>
      <c r="R943" t="s">
        <v>198</v>
      </c>
      <c r="S943" t="s">
        <v>379</v>
      </c>
      <c r="T943" t="s">
        <v>44</v>
      </c>
    </row>
    <row r="944" spans="1:20" x14ac:dyDescent="0.2">
      <c r="A944" t="s">
        <v>376</v>
      </c>
      <c r="B944" t="s">
        <v>18</v>
      </c>
      <c r="C944" t="s">
        <v>19</v>
      </c>
      <c r="D944" s="21">
        <v>46223</v>
      </c>
      <c r="E944">
        <v>140</v>
      </c>
      <c r="F944">
        <v>154</v>
      </c>
      <c r="G944" s="28">
        <f>IF(ISNUMBER(H944),AVERAGE(H944:I944),AVERAGE(E944:F944))/700</f>
        <v>0.21</v>
      </c>
      <c r="J944">
        <v>2026</v>
      </c>
      <c r="K944" t="s">
        <v>67</v>
      </c>
      <c r="L944" t="s">
        <v>407</v>
      </c>
      <c r="M944" t="s">
        <v>146</v>
      </c>
      <c r="N944" t="s">
        <v>20</v>
      </c>
      <c r="O944" t="s">
        <v>42</v>
      </c>
      <c r="P944" t="s">
        <v>440</v>
      </c>
      <c r="Q944" t="s">
        <v>405</v>
      </c>
      <c r="R944" t="s">
        <v>198</v>
      </c>
      <c r="S944" t="s">
        <v>379</v>
      </c>
      <c r="T944" t="s">
        <v>44</v>
      </c>
    </row>
    <row r="945" spans="1:20" x14ac:dyDescent="0.2">
      <c r="A945" t="s">
        <v>376</v>
      </c>
      <c r="B945" t="s">
        <v>18</v>
      </c>
      <c r="C945" t="s">
        <v>19</v>
      </c>
      <c r="D945" s="21">
        <v>46224</v>
      </c>
      <c r="E945">
        <v>133</v>
      </c>
      <c r="F945">
        <v>147</v>
      </c>
      <c r="G945" s="28">
        <f>IF(ISNUMBER(H945),AVERAGE(H945:I945),AVERAGE(E945:F945))/700</f>
        <v>0.2</v>
      </c>
      <c r="H945">
        <v>140</v>
      </c>
      <c r="J945">
        <v>2026</v>
      </c>
      <c r="K945" t="s">
        <v>64</v>
      </c>
      <c r="L945" t="s">
        <v>407</v>
      </c>
      <c r="M945" t="s">
        <v>146</v>
      </c>
      <c r="N945" t="s">
        <v>20</v>
      </c>
      <c r="O945" t="s">
        <v>42</v>
      </c>
      <c r="P945" t="s">
        <v>438</v>
      </c>
      <c r="Q945" t="s">
        <v>405</v>
      </c>
      <c r="R945" t="s">
        <v>198</v>
      </c>
      <c r="S945" t="s">
        <v>379</v>
      </c>
      <c r="T945" t="s">
        <v>44</v>
      </c>
    </row>
    <row r="946" spans="1:20" x14ac:dyDescent="0.2">
      <c r="A946" t="s">
        <v>376</v>
      </c>
      <c r="B946" t="s">
        <v>18</v>
      </c>
      <c r="C946" t="s">
        <v>19</v>
      </c>
      <c r="D946" s="21">
        <v>46224</v>
      </c>
      <c r="E946">
        <v>133</v>
      </c>
      <c r="F946">
        <v>147</v>
      </c>
      <c r="G946" s="28">
        <f>IF(ISNUMBER(H946),AVERAGE(H946:I946),AVERAGE(E946:F946))/700</f>
        <v>0.2</v>
      </c>
      <c r="H946">
        <v>140</v>
      </c>
      <c r="J946">
        <v>2026</v>
      </c>
      <c r="K946" t="s">
        <v>68</v>
      </c>
      <c r="L946" t="s">
        <v>407</v>
      </c>
      <c r="M946" t="s">
        <v>146</v>
      </c>
      <c r="N946" t="s">
        <v>20</v>
      </c>
      <c r="O946" t="s">
        <v>42</v>
      </c>
      <c r="P946" t="s">
        <v>77</v>
      </c>
      <c r="Q946" t="s">
        <v>405</v>
      </c>
      <c r="R946" t="s">
        <v>198</v>
      </c>
      <c r="S946" t="s">
        <v>379</v>
      </c>
      <c r="T946" t="s">
        <v>44</v>
      </c>
    </row>
    <row r="947" spans="1:20" x14ac:dyDescent="0.2">
      <c r="A947" t="s">
        <v>376</v>
      </c>
      <c r="B947" t="s">
        <v>18</v>
      </c>
      <c r="C947" t="s">
        <v>19</v>
      </c>
      <c r="D947" s="21">
        <v>46224</v>
      </c>
      <c r="E947">
        <v>133</v>
      </c>
      <c r="F947">
        <v>147</v>
      </c>
      <c r="G947" s="28">
        <f>IF(ISNUMBER(H947),AVERAGE(H947:I947),AVERAGE(E947:F947))/700</f>
        <v>0.2</v>
      </c>
      <c r="H947">
        <v>140</v>
      </c>
      <c r="J947">
        <v>2026</v>
      </c>
      <c r="K947" t="s">
        <v>67</v>
      </c>
      <c r="L947" t="s">
        <v>407</v>
      </c>
      <c r="M947" t="s">
        <v>146</v>
      </c>
      <c r="N947" t="s">
        <v>20</v>
      </c>
      <c r="O947" t="s">
        <v>42</v>
      </c>
      <c r="P947" t="s">
        <v>440</v>
      </c>
      <c r="Q947" t="s">
        <v>405</v>
      </c>
      <c r="R947" t="s">
        <v>198</v>
      </c>
      <c r="S947" t="s">
        <v>379</v>
      </c>
      <c r="T947" t="s">
        <v>44</v>
      </c>
    </row>
    <row r="948" spans="1:20" x14ac:dyDescent="0.2">
      <c r="A948" t="s">
        <v>376</v>
      </c>
      <c r="B948" t="s">
        <v>18</v>
      </c>
      <c r="C948" t="s">
        <v>19</v>
      </c>
      <c r="D948" s="21">
        <v>46225</v>
      </c>
      <c r="E948">
        <v>133</v>
      </c>
      <c r="F948">
        <v>147</v>
      </c>
      <c r="G948" s="28">
        <f>IF(ISNUMBER(H948),AVERAGE(H948:I948),AVERAGE(E948:F948))/700</f>
        <v>0.2</v>
      </c>
      <c r="H948">
        <v>140</v>
      </c>
      <c r="J948">
        <v>2026</v>
      </c>
      <c r="K948" t="s">
        <v>67</v>
      </c>
      <c r="L948" t="s">
        <v>407</v>
      </c>
      <c r="M948" t="s">
        <v>146</v>
      </c>
      <c r="N948" t="s">
        <v>20</v>
      </c>
      <c r="O948" t="s">
        <v>42</v>
      </c>
      <c r="P948" t="s">
        <v>440</v>
      </c>
      <c r="Q948" t="s">
        <v>405</v>
      </c>
      <c r="R948" t="s">
        <v>198</v>
      </c>
      <c r="S948" t="s">
        <v>379</v>
      </c>
      <c r="T948" t="s">
        <v>44</v>
      </c>
    </row>
    <row r="949" spans="1:20" x14ac:dyDescent="0.2">
      <c r="A949" t="s">
        <v>376</v>
      </c>
      <c r="B949" t="s">
        <v>18</v>
      </c>
      <c r="C949" t="s">
        <v>19</v>
      </c>
      <c r="D949" s="21">
        <v>46225</v>
      </c>
      <c r="E949">
        <v>133</v>
      </c>
      <c r="F949">
        <v>147</v>
      </c>
      <c r="G949" s="28">
        <f>IF(ISNUMBER(H949),AVERAGE(H949:I949),AVERAGE(E949:F949))/700</f>
        <v>0.2</v>
      </c>
      <c r="H949">
        <v>140</v>
      </c>
      <c r="J949">
        <v>2026</v>
      </c>
      <c r="K949" t="s">
        <v>64</v>
      </c>
      <c r="L949" t="s">
        <v>407</v>
      </c>
      <c r="M949" t="s">
        <v>146</v>
      </c>
      <c r="N949" t="s">
        <v>20</v>
      </c>
      <c r="O949" t="s">
        <v>42</v>
      </c>
      <c r="P949" t="s">
        <v>438</v>
      </c>
      <c r="Q949" t="s">
        <v>405</v>
      </c>
      <c r="R949" t="s">
        <v>198</v>
      </c>
      <c r="S949" t="s">
        <v>379</v>
      </c>
      <c r="T949" t="s">
        <v>44</v>
      </c>
    </row>
    <row r="950" spans="1:20" x14ac:dyDescent="0.2">
      <c r="A950" t="s">
        <v>376</v>
      </c>
      <c r="B950" t="s">
        <v>18</v>
      </c>
      <c r="C950" t="s">
        <v>19</v>
      </c>
      <c r="D950" s="21">
        <v>46225</v>
      </c>
      <c r="E950">
        <v>133</v>
      </c>
      <c r="F950">
        <v>147</v>
      </c>
      <c r="G950" s="28">
        <f>IF(ISNUMBER(H950),AVERAGE(H950:I950),AVERAGE(E950:F950))/700</f>
        <v>0.2</v>
      </c>
      <c r="H950">
        <v>140</v>
      </c>
      <c r="J950">
        <v>2026</v>
      </c>
      <c r="K950" t="s">
        <v>68</v>
      </c>
      <c r="L950" t="s">
        <v>407</v>
      </c>
      <c r="M950" t="s">
        <v>146</v>
      </c>
      <c r="N950" t="s">
        <v>20</v>
      </c>
      <c r="O950" t="s">
        <v>42</v>
      </c>
      <c r="P950" t="s">
        <v>77</v>
      </c>
      <c r="Q950" t="s">
        <v>405</v>
      </c>
      <c r="R950" t="s">
        <v>198</v>
      </c>
      <c r="S950" t="s">
        <v>379</v>
      </c>
      <c r="T950" t="s">
        <v>44</v>
      </c>
    </row>
    <row r="951" spans="1:20" x14ac:dyDescent="0.2">
      <c r="A951" t="s">
        <v>376</v>
      </c>
      <c r="B951" t="s">
        <v>18</v>
      </c>
      <c r="C951" t="s">
        <v>19</v>
      </c>
      <c r="D951" s="21">
        <v>46226</v>
      </c>
      <c r="E951">
        <v>133</v>
      </c>
      <c r="F951">
        <v>147</v>
      </c>
      <c r="G951" s="28">
        <f>IF(ISNUMBER(H951),AVERAGE(H951:I951),AVERAGE(E951:F951))/700</f>
        <v>0.2</v>
      </c>
      <c r="H951">
        <v>140</v>
      </c>
      <c r="J951">
        <v>2026</v>
      </c>
      <c r="K951" t="s">
        <v>68</v>
      </c>
      <c r="L951" t="s">
        <v>72</v>
      </c>
      <c r="M951" t="s">
        <v>146</v>
      </c>
      <c r="N951" t="s">
        <v>20</v>
      </c>
      <c r="O951" t="s">
        <v>42</v>
      </c>
      <c r="P951" t="s">
        <v>77</v>
      </c>
      <c r="Q951" t="s">
        <v>405</v>
      </c>
      <c r="R951" t="s">
        <v>198</v>
      </c>
      <c r="S951" t="s">
        <v>379</v>
      </c>
      <c r="T951" t="s">
        <v>44</v>
      </c>
    </row>
    <row r="952" spans="1:20" x14ac:dyDescent="0.2">
      <c r="A952" t="s">
        <v>376</v>
      </c>
      <c r="B952" t="s">
        <v>18</v>
      </c>
      <c r="C952" t="s">
        <v>19</v>
      </c>
      <c r="D952" s="21">
        <v>46226</v>
      </c>
      <c r="E952">
        <v>133</v>
      </c>
      <c r="F952">
        <v>147</v>
      </c>
      <c r="G952" s="28">
        <f>IF(ISNUMBER(H952),AVERAGE(H952:I952),AVERAGE(E952:F952))/700</f>
        <v>0.2</v>
      </c>
      <c r="H952">
        <v>140</v>
      </c>
      <c r="J952">
        <v>2026</v>
      </c>
      <c r="K952" t="s">
        <v>67</v>
      </c>
      <c r="L952" t="s">
        <v>72</v>
      </c>
      <c r="M952" t="s">
        <v>146</v>
      </c>
      <c r="N952" t="s">
        <v>20</v>
      </c>
      <c r="O952" t="s">
        <v>42</v>
      </c>
      <c r="P952" t="s">
        <v>441</v>
      </c>
      <c r="Q952" t="s">
        <v>405</v>
      </c>
      <c r="R952" t="s">
        <v>198</v>
      </c>
      <c r="S952" t="s">
        <v>379</v>
      </c>
      <c r="T952" t="s">
        <v>44</v>
      </c>
    </row>
    <row r="953" spans="1:20" x14ac:dyDescent="0.2">
      <c r="A953" t="s">
        <v>376</v>
      </c>
      <c r="B953" t="s">
        <v>18</v>
      </c>
      <c r="C953" t="s">
        <v>19</v>
      </c>
      <c r="D953" s="21">
        <v>46226</v>
      </c>
      <c r="E953">
        <v>133</v>
      </c>
      <c r="F953">
        <v>147</v>
      </c>
      <c r="G953" s="28">
        <f>IF(ISNUMBER(H953),AVERAGE(H953:I953),AVERAGE(E953:F953))/700</f>
        <v>0.2</v>
      </c>
      <c r="H953">
        <v>140</v>
      </c>
      <c r="J953">
        <v>2026</v>
      </c>
      <c r="K953" t="s">
        <v>64</v>
      </c>
      <c r="L953" t="s">
        <v>72</v>
      </c>
      <c r="M953" t="s">
        <v>146</v>
      </c>
      <c r="N953" t="s">
        <v>20</v>
      </c>
      <c r="O953" t="s">
        <v>42</v>
      </c>
      <c r="P953" t="s">
        <v>438</v>
      </c>
      <c r="Q953" t="s">
        <v>405</v>
      </c>
      <c r="R953" t="s">
        <v>198</v>
      </c>
      <c r="S953" t="s">
        <v>379</v>
      </c>
      <c r="T953" t="s">
        <v>44</v>
      </c>
    </row>
    <row r="954" spans="1:20" x14ac:dyDescent="0.2">
      <c r="A954" t="s">
        <v>376</v>
      </c>
      <c r="B954" t="s">
        <v>18</v>
      </c>
      <c r="C954" t="s">
        <v>19</v>
      </c>
      <c r="D954" s="21">
        <v>46227</v>
      </c>
      <c r="E954">
        <v>133</v>
      </c>
      <c r="F954">
        <v>140</v>
      </c>
      <c r="G954" s="28">
        <f>IF(ISNUMBER(H954),AVERAGE(H954:I954),AVERAGE(E954:F954))/700</f>
        <v>0.19500000000000001</v>
      </c>
      <c r="J954">
        <v>2026</v>
      </c>
      <c r="K954" t="s">
        <v>68</v>
      </c>
      <c r="L954" t="s">
        <v>48</v>
      </c>
      <c r="M954" t="s">
        <v>461</v>
      </c>
      <c r="N954" t="s">
        <v>20</v>
      </c>
      <c r="O954" t="s">
        <v>462</v>
      </c>
      <c r="P954" t="s">
        <v>310</v>
      </c>
      <c r="Q954" t="s">
        <v>405</v>
      </c>
      <c r="R954" t="s">
        <v>198</v>
      </c>
      <c r="S954" t="s">
        <v>379</v>
      </c>
      <c r="T954" t="s">
        <v>44</v>
      </c>
    </row>
    <row r="955" spans="1:20" x14ac:dyDescent="0.2">
      <c r="A955" t="s">
        <v>376</v>
      </c>
      <c r="B955" t="s">
        <v>18</v>
      </c>
      <c r="C955" t="s">
        <v>19</v>
      </c>
      <c r="D955" s="21">
        <v>46227</v>
      </c>
      <c r="E955">
        <v>126</v>
      </c>
      <c r="F955">
        <v>140</v>
      </c>
      <c r="G955" s="28">
        <f>IF(ISNUMBER(H955),AVERAGE(H955:I955),AVERAGE(E955:F955))/700</f>
        <v>0.19500000000000001</v>
      </c>
      <c r="H955">
        <v>133</v>
      </c>
      <c r="I955">
        <v>140</v>
      </c>
      <c r="J955">
        <v>2026</v>
      </c>
      <c r="K955" t="s">
        <v>67</v>
      </c>
      <c r="L955" t="s">
        <v>48</v>
      </c>
      <c r="M955" t="s">
        <v>461</v>
      </c>
      <c r="N955" t="s">
        <v>20</v>
      </c>
      <c r="O955" t="s">
        <v>462</v>
      </c>
      <c r="P955" t="s">
        <v>310</v>
      </c>
      <c r="Q955" t="s">
        <v>405</v>
      </c>
      <c r="R955" t="s">
        <v>198</v>
      </c>
      <c r="S955" t="s">
        <v>379</v>
      </c>
      <c r="T955" t="s">
        <v>44</v>
      </c>
    </row>
    <row r="956" spans="1:20" x14ac:dyDescent="0.2">
      <c r="A956" t="s">
        <v>376</v>
      </c>
      <c r="B956" t="s">
        <v>18</v>
      </c>
      <c r="C956" t="s">
        <v>19</v>
      </c>
      <c r="D956" s="21">
        <v>46227</v>
      </c>
      <c r="E956">
        <v>126</v>
      </c>
      <c r="F956">
        <v>140</v>
      </c>
      <c r="G956" s="28">
        <f>IF(ISNUMBER(H956),AVERAGE(H956:I956),AVERAGE(E956:F956))/700</f>
        <v>0.19500000000000001</v>
      </c>
      <c r="H956">
        <v>133</v>
      </c>
      <c r="I956">
        <v>140</v>
      </c>
      <c r="J956">
        <v>2026</v>
      </c>
      <c r="K956" t="s">
        <v>64</v>
      </c>
      <c r="L956" t="s">
        <v>48</v>
      </c>
      <c r="M956" t="s">
        <v>461</v>
      </c>
      <c r="N956" t="s">
        <v>20</v>
      </c>
      <c r="O956" t="s">
        <v>462</v>
      </c>
      <c r="P956" t="s">
        <v>310</v>
      </c>
      <c r="Q956" t="s">
        <v>405</v>
      </c>
      <c r="R956" t="s">
        <v>198</v>
      </c>
      <c r="S956" t="s">
        <v>379</v>
      </c>
      <c r="T956" t="s">
        <v>44</v>
      </c>
    </row>
    <row r="957" spans="1:20" x14ac:dyDescent="0.2">
      <c r="A957" t="s">
        <v>376</v>
      </c>
      <c r="B957" t="s">
        <v>18</v>
      </c>
      <c r="C957" t="s">
        <v>19</v>
      </c>
      <c r="D957" s="21">
        <v>46230</v>
      </c>
      <c r="E957">
        <v>119</v>
      </c>
      <c r="F957">
        <v>133</v>
      </c>
      <c r="G957" s="28">
        <f>IF(ISNUMBER(H957),AVERAGE(H957:I957),AVERAGE(E957:F957))/700</f>
        <v>0.185</v>
      </c>
      <c r="H957">
        <v>126</v>
      </c>
      <c r="I957">
        <v>133</v>
      </c>
      <c r="J957">
        <v>2026</v>
      </c>
      <c r="K957" t="s">
        <v>67</v>
      </c>
      <c r="L957" t="s">
        <v>72</v>
      </c>
      <c r="M957" t="s">
        <v>463</v>
      </c>
      <c r="N957" t="s">
        <v>20</v>
      </c>
      <c r="O957" t="s">
        <v>464</v>
      </c>
      <c r="P957" t="s">
        <v>310</v>
      </c>
      <c r="Q957" t="s">
        <v>405</v>
      </c>
      <c r="R957" t="s">
        <v>198</v>
      </c>
      <c r="S957" t="s">
        <v>379</v>
      </c>
      <c r="T957" t="s">
        <v>44</v>
      </c>
    </row>
    <row r="958" spans="1:20" x14ac:dyDescent="0.2">
      <c r="A958" t="s">
        <v>376</v>
      </c>
      <c r="B958" t="s">
        <v>18</v>
      </c>
      <c r="C958" t="s">
        <v>19</v>
      </c>
      <c r="D958" s="21">
        <v>46230</v>
      </c>
      <c r="E958">
        <v>126</v>
      </c>
      <c r="F958">
        <v>140</v>
      </c>
      <c r="G958" s="28">
        <f>IF(ISNUMBER(H958),AVERAGE(H958:I958),AVERAGE(E958:F958))/700</f>
        <v>0.19500000000000001</v>
      </c>
      <c r="H958">
        <v>133</v>
      </c>
      <c r="I958">
        <v>140</v>
      </c>
      <c r="J958">
        <v>2026</v>
      </c>
      <c r="K958" t="s">
        <v>68</v>
      </c>
      <c r="L958" t="s">
        <v>72</v>
      </c>
      <c r="M958" t="s">
        <v>463</v>
      </c>
      <c r="N958" t="s">
        <v>20</v>
      </c>
      <c r="O958" t="s">
        <v>464</v>
      </c>
      <c r="P958" t="s">
        <v>310</v>
      </c>
      <c r="Q958" t="s">
        <v>405</v>
      </c>
      <c r="R958" t="s">
        <v>198</v>
      </c>
      <c r="S958" t="s">
        <v>379</v>
      </c>
      <c r="T958" t="s">
        <v>44</v>
      </c>
    </row>
    <row r="959" spans="1:20" x14ac:dyDescent="0.2">
      <c r="A959" t="s">
        <v>376</v>
      </c>
      <c r="B959" t="s">
        <v>18</v>
      </c>
      <c r="C959" t="s">
        <v>19</v>
      </c>
      <c r="D959" s="21">
        <v>46230</v>
      </c>
      <c r="E959">
        <v>126</v>
      </c>
      <c r="F959">
        <v>140</v>
      </c>
      <c r="G959" s="28">
        <f>IF(ISNUMBER(H959),AVERAGE(H959:I959),AVERAGE(E959:F959))/700</f>
        <v>0.19500000000000001</v>
      </c>
      <c r="H959">
        <v>133</v>
      </c>
      <c r="I959">
        <v>140</v>
      </c>
      <c r="J959">
        <v>2026</v>
      </c>
      <c r="K959" t="s">
        <v>64</v>
      </c>
      <c r="L959" t="s">
        <v>72</v>
      </c>
      <c r="M959" t="s">
        <v>463</v>
      </c>
      <c r="N959" t="s">
        <v>20</v>
      </c>
      <c r="O959" t="s">
        <v>464</v>
      </c>
      <c r="P959" t="s">
        <v>310</v>
      </c>
      <c r="Q959" t="s">
        <v>405</v>
      </c>
      <c r="R959" t="s">
        <v>198</v>
      </c>
      <c r="S959" t="s">
        <v>379</v>
      </c>
      <c r="T959" t="s">
        <v>44</v>
      </c>
    </row>
    <row r="960" spans="1:20" x14ac:dyDescent="0.2">
      <c r="A960" t="s">
        <v>376</v>
      </c>
      <c r="B960" t="s">
        <v>18</v>
      </c>
      <c r="C960" t="s">
        <v>19</v>
      </c>
      <c r="D960" s="21">
        <v>46231</v>
      </c>
      <c r="E960">
        <v>126</v>
      </c>
      <c r="F960">
        <v>133</v>
      </c>
      <c r="G960" s="28">
        <f>IF(ISNUMBER(H960),AVERAGE(H960:I960),AVERAGE(E960:F960))/700</f>
        <v>0.185</v>
      </c>
      <c r="J960">
        <v>2026</v>
      </c>
      <c r="K960" t="s">
        <v>64</v>
      </c>
      <c r="L960" t="s">
        <v>72</v>
      </c>
      <c r="M960" t="s">
        <v>465</v>
      </c>
      <c r="N960" t="s">
        <v>20</v>
      </c>
      <c r="O960" t="s">
        <v>466</v>
      </c>
      <c r="P960" t="s">
        <v>310</v>
      </c>
      <c r="Q960" t="s">
        <v>405</v>
      </c>
      <c r="R960" t="s">
        <v>198</v>
      </c>
      <c r="S960" t="s">
        <v>379</v>
      </c>
      <c r="T960" t="s">
        <v>44</v>
      </c>
    </row>
    <row r="961" spans="1:20" x14ac:dyDescent="0.2">
      <c r="A961" t="s">
        <v>376</v>
      </c>
      <c r="B961" t="s">
        <v>18</v>
      </c>
      <c r="C961" t="s">
        <v>19</v>
      </c>
      <c r="D961" s="21">
        <v>46231</v>
      </c>
      <c r="E961">
        <v>119</v>
      </c>
      <c r="F961">
        <v>133</v>
      </c>
      <c r="G961" s="28">
        <f>IF(ISNUMBER(H961),AVERAGE(H961:I961),AVERAGE(E961:F961))/700</f>
        <v>0.185</v>
      </c>
      <c r="H961">
        <v>126</v>
      </c>
      <c r="I961">
        <v>133</v>
      </c>
      <c r="J961">
        <v>2026</v>
      </c>
      <c r="K961" t="s">
        <v>67</v>
      </c>
      <c r="L961" t="s">
        <v>72</v>
      </c>
      <c r="M961" t="s">
        <v>465</v>
      </c>
      <c r="N961" t="s">
        <v>20</v>
      </c>
      <c r="O961" t="s">
        <v>466</v>
      </c>
      <c r="P961" t="s">
        <v>310</v>
      </c>
      <c r="Q961" t="s">
        <v>405</v>
      </c>
      <c r="R961" t="s">
        <v>198</v>
      </c>
      <c r="S961" t="s">
        <v>379</v>
      </c>
      <c r="T961" t="s">
        <v>44</v>
      </c>
    </row>
    <row r="962" spans="1:20" x14ac:dyDescent="0.2">
      <c r="A962" t="s">
        <v>376</v>
      </c>
      <c r="B962" t="s">
        <v>18</v>
      </c>
      <c r="C962" t="s">
        <v>19</v>
      </c>
      <c r="D962" s="21">
        <v>46231</v>
      </c>
      <c r="E962">
        <v>126</v>
      </c>
      <c r="F962">
        <v>140</v>
      </c>
      <c r="G962" s="28">
        <f>IF(ISNUMBER(H962),AVERAGE(H962:I962),AVERAGE(E962:F962))/700</f>
        <v>0.19500000000000001</v>
      </c>
      <c r="H962">
        <v>133</v>
      </c>
      <c r="I962">
        <v>140</v>
      </c>
      <c r="J962">
        <v>2026</v>
      </c>
      <c r="K962" t="s">
        <v>68</v>
      </c>
      <c r="L962" t="s">
        <v>72</v>
      </c>
      <c r="M962" t="s">
        <v>465</v>
      </c>
      <c r="N962" t="s">
        <v>20</v>
      </c>
      <c r="O962" t="s">
        <v>466</v>
      </c>
      <c r="P962" t="s">
        <v>310</v>
      </c>
      <c r="Q962" t="s">
        <v>405</v>
      </c>
      <c r="R962" t="s">
        <v>198</v>
      </c>
      <c r="S962" t="s">
        <v>379</v>
      </c>
      <c r="T962" t="s">
        <v>44</v>
      </c>
    </row>
    <row r="963" spans="1:20" x14ac:dyDescent="0.2">
      <c r="A963" t="s">
        <v>376</v>
      </c>
      <c r="B963" t="s">
        <v>18</v>
      </c>
      <c r="C963" t="s">
        <v>19</v>
      </c>
      <c r="D963" s="21">
        <v>46232</v>
      </c>
      <c r="E963">
        <v>112</v>
      </c>
      <c r="F963">
        <v>126</v>
      </c>
      <c r="G963" s="28">
        <f>IF(ISNUMBER(H963),AVERAGE(H963:I963),AVERAGE(E963:F963))/700</f>
        <v>0.17</v>
      </c>
      <c r="J963">
        <v>2026</v>
      </c>
      <c r="K963" t="s">
        <v>68</v>
      </c>
      <c r="L963" t="s">
        <v>445</v>
      </c>
      <c r="M963" t="s">
        <v>72</v>
      </c>
      <c r="N963" t="s">
        <v>20</v>
      </c>
      <c r="O963" t="s">
        <v>70</v>
      </c>
      <c r="P963" t="s">
        <v>467</v>
      </c>
      <c r="Q963" t="s">
        <v>405</v>
      </c>
      <c r="R963" t="s">
        <v>198</v>
      </c>
      <c r="S963" t="s">
        <v>379</v>
      </c>
      <c r="T963" t="s">
        <v>44</v>
      </c>
    </row>
    <row r="964" spans="1:20" x14ac:dyDescent="0.2">
      <c r="A964" t="s">
        <v>376</v>
      </c>
      <c r="B964" t="s">
        <v>18</v>
      </c>
      <c r="C964" t="s">
        <v>19</v>
      </c>
      <c r="D964" s="21">
        <v>46232</v>
      </c>
      <c r="E964">
        <v>112</v>
      </c>
      <c r="F964">
        <v>126</v>
      </c>
      <c r="G964" s="28">
        <f>IF(ISNUMBER(H964),AVERAGE(H964:I964),AVERAGE(E964:F964))/700</f>
        <v>0.17</v>
      </c>
      <c r="J964">
        <v>2026</v>
      </c>
      <c r="K964" t="s">
        <v>67</v>
      </c>
      <c r="L964" t="s">
        <v>445</v>
      </c>
      <c r="M964" t="s">
        <v>72</v>
      </c>
      <c r="N964" t="s">
        <v>20</v>
      </c>
      <c r="O964" t="s">
        <v>70</v>
      </c>
      <c r="P964" t="s">
        <v>467</v>
      </c>
      <c r="Q964" t="s">
        <v>405</v>
      </c>
      <c r="R964" t="s">
        <v>198</v>
      </c>
      <c r="S964" t="s">
        <v>379</v>
      </c>
      <c r="T964" t="s">
        <v>44</v>
      </c>
    </row>
    <row r="965" spans="1:20" x14ac:dyDescent="0.2">
      <c r="A965" t="s">
        <v>376</v>
      </c>
      <c r="B965" t="s">
        <v>18</v>
      </c>
      <c r="C965" t="s">
        <v>19</v>
      </c>
      <c r="D965" s="21">
        <v>46232</v>
      </c>
      <c r="E965">
        <v>112</v>
      </c>
      <c r="F965">
        <v>133</v>
      </c>
      <c r="G965" s="28">
        <f>IF(ISNUMBER(H965),AVERAGE(H965:I965),AVERAGE(E965:F965))/700</f>
        <v>0.185</v>
      </c>
      <c r="H965">
        <v>126</v>
      </c>
      <c r="I965">
        <v>133</v>
      </c>
      <c r="J965">
        <v>2026</v>
      </c>
      <c r="K965" t="s">
        <v>64</v>
      </c>
      <c r="L965" t="s">
        <v>445</v>
      </c>
      <c r="M965" t="s">
        <v>72</v>
      </c>
      <c r="N965" t="s">
        <v>20</v>
      </c>
      <c r="O965" t="s">
        <v>70</v>
      </c>
      <c r="P965" t="s">
        <v>467</v>
      </c>
      <c r="Q965" t="s">
        <v>405</v>
      </c>
      <c r="R965" t="s">
        <v>198</v>
      </c>
      <c r="S965" t="s">
        <v>379</v>
      </c>
      <c r="T965" t="s">
        <v>44</v>
      </c>
    </row>
    <row r="966" spans="1:20" x14ac:dyDescent="0.2">
      <c r="A966" t="s">
        <v>376</v>
      </c>
      <c r="B966" t="s">
        <v>18</v>
      </c>
      <c r="C966" t="s">
        <v>19</v>
      </c>
      <c r="D966" s="21">
        <v>46233</v>
      </c>
      <c r="E966">
        <v>112</v>
      </c>
      <c r="F966">
        <v>126</v>
      </c>
      <c r="G966" s="28">
        <f>IF(ISNUMBER(H966),AVERAGE(H966:I966),AVERAGE(E966:F966))/700</f>
        <v>0.16500000000000001</v>
      </c>
      <c r="H966">
        <v>112</v>
      </c>
      <c r="I966">
        <v>119</v>
      </c>
      <c r="J966">
        <v>2026</v>
      </c>
      <c r="K966" t="s">
        <v>68</v>
      </c>
      <c r="L966" t="s">
        <v>445</v>
      </c>
      <c r="M966" t="s">
        <v>72</v>
      </c>
      <c r="N966" t="s">
        <v>20</v>
      </c>
      <c r="O966" t="s">
        <v>70</v>
      </c>
      <c r="P966" t="s">
        <v>468</v>
      </c>
      <c r="Q966" t="s">
        <v>460</v>
      </c>
      <c r="R966" t="s">
        <v>198</v>
      </c>
      <c r="S966" t="s">
        <v>379</v>
      </c>
      <c r="T966" t="s">
        <v>44</v>
      </c>
    </row>
    <row r="967" spans="1:20" x14ac:dyDescent="0.2">
      <c r="A967" t="s">
        <v>376</v>
      </c>
      <c r="B967" t="s">
        <v>18</v>
      </c>
      <c r="C967" t="s">
        <v>19</v>
      </c>
      <c r="D967" s="21">
        <v>46233</v>
      </c>
      <c r="E967">
        <v>112</v>
      </c>
      <c r="F967">
        <v>126</v>
      </c>
      <c r="G967" s="28">
        <f>IF(ISNUMBER(H967),AVERAGE(H967:I967),AVERAGE(E967:F967))/700</f>
        <v>0.16500000000000001</v>
      </c>
      <c r="H967">
        <v>112</v>
      </c>
      <c r="I967">
        <v>119</v>
      </c>
      <c r="J967">
        <v>2026</v>
      </c>
      <c r="K967" t="s">
        <v>64</v>
      </c>
      <c r="L967" t="s">
        <v>445</v>
      </c>
      <c r="M967" t="s">
        <v>72</v>
      </c>
      <c r="N967" t="s">
        <v>20</v>
      </c>
      <c r="O967" t="s">
        <v>70</v>
      </c>
      <c r="P967" t="s">
        <v>468</v>
      </c>
      <c r="Q967" t="s">
        <v>460</v>
      </c>
      <c r="R967" t="s">
        <v>198</v>
      </c>
      <c r="S967" t="s">
        <v>379</v>
      </c>
      <c r="T967" t="s">
        <v>44</v>
      </c>
    </row>
    <row r="968" spans="1:20" x14ac:dyDescent="0.2">
      <c r="A968" t="s">
        <v>376</v>
      </c>
      <c r="B968" t="s">
        <v>18</v>
      </c>
      <c r="C968" t="s">
        <v>19</v>
      </c>
      <c r="D968" s="21">
        <v>46233</v>
      </c>
      <c r="E968">
        <v>105</v>
      </c>
      <c r="F968">
        <v>126</v>
      </c>
      <c r="G968" s="28">
        <f>IF(ISNUMBER(H968),AVERAGE(H968:I968),AVERAGE(E968:F968))/700</f>
        <v>0.16500000000000001</v>
      </c>
      <c r="H968">
        <v>112</v>
      </c>
      <c r="I968">
        <v>119</v>
      </c>
      <c r="J968">
        <v>2026</v>
      </c>
      <c r="K968" t="s">
        <v>67</v>
      </c>
      <c r="L968" t="s">
        <v>445</v>
      </c>
      <c r="M968" t="s">
        <v>72</v>
      </c>
      <c r="N968" t="s">
        <v>20</v>
      </c>
      <c r="O968" t="s">
        <v>70</v>
      </c>
      <c r="P968" t="s">
        <v>468</v>
      </c>
      <c r="Q968" t="s">
        <v>460</v>
      </c>
      <c r="R968" t="s">
        <v>198</v>
      </c>
      <c r="S968" t="s">
        <v>379</v>
      </c>
      <c r="T968" t="s">
        <v>44</v>
      </c>
    </row>
    <row r="969" spans="1:20" x14ac:dyDescent="0.2">
      <c r="A969" t="s">
        <v>376</v>
      </c>
      <c r="B969" t="s">
        <v>18</v>
      </c>
      <c r="C969" t="s">
        <v>19</v>
      </c>
      <c r="D969" s="21">
        <v>46234</v>
      </c>
      <c r="E969">
        <v>112</v>
      </c>
      <c r="F969">
        <v>126</v>
      </c>
      <c r="G969" s="28">
        <f>IF(ISNUMBER(H969),AVERAGE(H969:I969),AVERAGE(E969:F969))/700</f>
        <v>0.16500000000000001</v>
      </c>
      <c r="H969">
        <v>112</v>
      </c>
      <c r="I969">
        <v>119</v>
      </c>
      <c r="J969">
        <v>2026</v>
      </c>
      <c r="K969" t="s">
        <v>68</v>
      </c>
      <c r="L969" t="s">
        <v>445</v>
      </c>
      <c r="M969" t="s">
        <v>72</v>
      </c>
      <c r="N969" t="s">
        <v>20</v>
      </c>
      <c r="O969" t="s">
        <v>42</v>
      </c>
      <c r="P969" t="s">
        <v>468</v>
      </c>
      <c r="Q969" t="s">
        <v>460</v>
      </c>
      <c r="R969" t="s">
        <v>198</v>
      </c>
      <c r="S969" t="s">
        <v>379</v>
      </c>
      <c r="T969" t="s">
        <v>44</v>
      </c>
    </row>
    <row r="970" spans="1:20" x14ac:dyDescent="0.2">
      <c r="A970" t="s">
        <v>376</v>
      </c>
      <c r="B970" t="s">
        <v>18</v>
      </c>
      <c r="C970" t="s">
        <v>19</v>
      </c>
      <c r="D970" s="21">
        <v>46234</v>
      </c>
      <c r="E970">
        <v>112</v>
      </c>
      <c r="F970">
        <v>126</v>
      </c>
      <c r="G970" s="28">
        <f>IF(ISNUMBER(H970),AVERAGE(H970:I970),AVERAGE(E970:F970))/700</f>
        <v>0.16500000000000001</v>
      </c>
      <c r="H970">
        <v>112</v>
      </c>
      <c r="I970">
        <v>119</v>
      </c>
      <c r="J970">
        <v>2026</v>
      </c>
      <c r="K970" t="s">
        <v>64</v>
      </c>
      <c r="L970" t="s">
        <v>445</v>
      </c>
      <c r="M970" t="s">
        <v>72</v>
      </c>
      <c r="N970" t="s">
        <v>20</v>
      </c>
      <c r="O970" t="s">
        <v>42</v>
      </c>
      <c r="P970" t="s">
        <v>468</v>
      </c>
      <c r="Q970" t="s">
        <v>460</v>
      </c>
      <c r="R970" t="s">
        <v>198</v>
      </c>
      <c r="S970" t="s">
        <v>379</v>
      </c>
      <c r="T970" t="s">
        <v>44</v>
      </c>
    </row>
    <row r="971" spans="1:20" x14ac:dyDescent="0.2">
      <c r="A971" t="s">
        <v>376</v>
      </c>
      <c r="B971" t="s">
        <v>18</v>
      </c>
      <c r="C971" t="s">
        <v>19</v>
      </c>
      <c r="D971" s="21">
        <v>46234</v>
      </c>
      <c r="E971">
        <v>105</v>
      </c>
      <c r="F971">
        <v>126</v>
      </c>
      <c r="G971" s="28">
        <f>IF(ISNUMBER(H971),AVERAGE(H971:I971),AVERAGE(E971:F971))/700</f>
        <v>0.16500000000000001</v>
      </c>
      <c r="H971">
        <v>112</v>
      </c>
      <c r="I971">
        <v>119</v>
      </c>
      <c r="J971">
        <v>2026</v>
      </c>
      <c r="K971" t="s">
        <v>67</v>
      </c>
      <c r="L971" t="s">
        <v>445</v>
      </c>
      <c r="M971" t="s">
        <v>72</v>
      </c>
      <c r="N971" t="s">
        <v>20</v>
      </c>
      <c r="O971" t="s">
        <v>42</v>
      </c>
      <c r="P971" t="s">
        <v>468</v>
      </c>
      <c r="Q971" t="s">
        <v>460</v>
      </c>
      <c r="R971" t="s">
        <v>198</v>
      </c>
      <c r="S971" t="s">
        <v>379</v>
      </c>
      <c r="T971" t="s">
        <v>44</v>
      </c>
    </row>
    <row r="972" spans="1:20" x14ac:dyDescent="0.2">
      <c r="A972" t="s">
        <v>376</v>
      </c>
      <c r="B972" t="s">
        <v>18</v>
      </c>
      <c r="C972" t="s">
        <v>19</v>
      </c>
      <c r="D972" s="21">
        <v>46237</v>
      </c>
      <c r="E972">
        <v>112</v>
      </c>
      <c r="F972">
        <v>119</v>
      </c>
      <c r="G972" s="28">
        <f>IF(ISNUMBER(H972),AVERAGE(H972:I972),AVERAGE(E972:F972))/700</f>
        <v>0.16500000000000001</v>
      </c>
      <c r="J972">
        <v>2026</v>
      </c>
      <c r="K972" t="s">
        <v>68</v>
      </c>
      <c r="L972" t="s">
        <v>445</v>
      </c>
      <c r="M972" t="s">
        <v>72</v>
      </c>
      <c r="N972" t="s">
        <v>20</v>
      </c>
      <c r="O972" t="s">
        <v>132</v>
      </c>
      <c r="P972" t="s">
        <v>484</v>
      </c>
      <c r="Q972" t="s">
        <v>460</v>
      </c>
      <c r="R972" t="s">
        <v>198</v>
      </c>
      <c r="S972" t="s">
        <v>379</v>
      </c>
      <c r="T972" t="s">
        <v>44</v>
      </c>
    </row>
    <row r="973" spans="1:20" x14ac:dyDescent="0.2">
      <c r="A973" t="s">
        <v>376</v>
      </c>
      <c r="B973" t="s">
        <v>18</v>
      </c>
      <c r="C973" t="s">
        <v>19</v>
      </c>
      <c r="D973" s="21">
        <v>46237</v>
      </c>
      <c r="E973">
        <v>112</v>
      </c>
      <c r="F973">
        <v>119</v>
      </c>
      <c r="G973" s="28">
        <f>IF(ISNUMBER(H973),AVERAGE(H973:I973),AVERAGE(E973:F973))/700</f>
        <v>0.16500000000000001</v>
      </c>
      <c r="J973">
        <v>2026</v>
      </c>
      <c r="K973" t="s">
        <v>64</v>
      </c>
      <c r="L973" t="s">
        <v>445</v>
      </c>
      <c r="M973" t="s">
        <v>72</v>
      </c>
      <c r="N973" t="s">
        <v>20</v>
      </c>
      <c r="O973" t="s">
        <v>132</v>
      </c>
      <c r="P973" t="s">
        <v>485</v>
      </c>
      <c r="Q973" t="s">
        <v>460</v>
      </c>
      <c r="R973" t="s">
        <v>198</v>
      </c>
      <c r="S973" t="s">
        <v>379</v>
      </c>
      <c r="T973" t="s">
        <v>44</v>
      </c>
    </row>
    <row r="974" spans="1:20" x14ac:dyDescent="0.2">
      <c r="A974" t="s">
        <v>376</v>
      </c>
      <c r="B974" t="s">
        <v>18</v>
      </c>
      <c r="C974" t="s">
        <v>19</v>
      </c>
      <c r="D974" s="21">
        <v>46237</v>
      </c>
      <c r="E974">
        <v>105</v>
      </c>
      <c r="F974">
        <v>119</v>
      </c>
      <c r="G974" s="28">
        <f>IF(ISNUMBER(H974),AVERAGE(H974:I974),AVERAGE(E974:F974))/700</f>
        <v>0.16500000000000001</v>
      </c>
      <c r="H974">
        <v>112</v>
      </c>
      <c r="I974">
        <v>119</v>
      </c>
      <c r="J974">
        <v>2026</v>
      </c>
      <c r="K974" t="s">
        <v>67</v>
      </c>
      <c r="L974" t="s">
        <v>445</v>
      </c>
      <c r="M974" t="s">
        <v>72</v>
      </c>
      <c r="N974" t="s">
        <v>20</v>
      </c>
      <c r="O974" t="s">
        <v>132</v>
      </c>
      <c r="P974" t="s">
        <v>484</v>
      </c>
      <c r="Q974" t="s">
        <v>460</v>
      </c>
      <c r="R974" t="s">
        <v>198</v>
      </c>
      <c r="S974" t="s">
        <v>379</v>
      </c>
      <c r="T974" t="s">
        <v>44</v>
      </c>
    </row>
    <row r="975" spans="1:20" x14ac:dyDescent="0.2">
      <c r="A975" t="s">
        <v>376</v>
      </c>
      <c r="B975" t="s">
        <v>18</v>
      </c>
      <c r="C975" t="s">
        <v>19</v>
      </c>
      <c r="D975" s="21">
        <v>46238</v>
      </c>
      <c r="E975">
        <v>112</v>
      </c>
      <c r="F975">
        <v>119</v>
      </c>
      <c r="G975" s="28">
        <f>IF(ISNUMBER(H975),AVERAGE(H975:I975),AVERAGE(E975:F975))/700</f>
        <v>0.16500000000000001</v>
      </c>
      <c r="J975">
        <v>2026</v>
      </c>
      <c r="K975" t="s">
        <v>64</v>
      </c>
      <c r="M975" t="s">
        <v>69</v>
      </c>
      <c r="N975" t="s">
        <v>20</v>
      </c>
      <c r="O975" t="s">
        <v>42</v>
      </c>
      <c r="P975" t="s">
        <v>485</v>
      </c>
      <c r="Q975" t="s">
        <v>460</v>
      </c>
      <c r="R975" t="s">
        <v>198</v>
      </c>
      <c r="S975" t="s">
        <v>379</v>
      </c>
      <c r="T975" t="s">
        <v>44</v>
      </c>
    </row>
    <row r="976" spans="1:20" x14ac:dyDescent="0.2">
      <c r="A976" t="s">
        <v>376</v>
      </c>
      <c r="B976" t="s">
        <v>18</v>
      </c>
      <c r="C976" t="s">
        <v>19</v>
      </c>
      <c r="D976" s="21">
        <v>46238</v>
      </c>
      <c r="E976">
        <v>112</v>
      </c>
      <c r="F976">
        <v>119</v>
      </c>
      <c r="G976" s="28">
        <f>IF(ISNUMBER(H976),AVERAGE(H976:I976),AVERAGE(E976:F976))/700</f>
        <v>0.16500000000000001</v>
      </c>
      <c r="J976">
        <v>2026</v>
      </c>
      <c r="K976" t="s">
        <v>68</v>
      </c>
      <c r="M976" t="s">
        <v>69</v>
      </c>
      <c r="N976" t="s">
        <v>20</v>
      </c>
      <c r="O976" t="s">
        <v>42</v>
      </c>
      <c r="P976" t="s">
        <v>485</v>
      </c>
      <c r="Q976" t="s">
        <v>460</v>
      </c>
      <c r="R976" t="s">
        <v>198</v>
      </c>
      <c r="S976" t="s">
        <v>379</v>
      </c>
      <c r="T976" t="s">
        <v>44</v>
      </c>
    </row>
    <row r="977" spans="1:20" x14ac:dyDescent="0.2">
      <c r="A977" t="s">
        <v>376</v>
      </c>
      <c r="B977" t="s">
        <v>18</v>
      </c>
      <c r="C977" t="s">
        <v>19</v>
      </c>
      <c r="D977" s="21">
        <v>46238</v>
      </c>
      <c r="E977">
        <v>105</v>
      </c>
      <c r="F977">
        <v>119</v>
      </c>
      <c r="G977" s="28">
        <f>IF(ISNUMBER(H977),AVERAGE(H977:I977),AVERAGE(E977:F977))/700</f>
        <v>0.16500000000000001</v>
      </c>
      <c r="H977">
        <v>112</v>
      </c>
      <c r="I977">
        <v>119</v>
      </c>
      <c r="J977">
        <v>2026</v>
      </c>
      <c r="K977" t="s">
        <v>67</v>
      </c>
      <c r="M977" t="s">
        <v>69</v>
      </c>
      <c r="N977" t="s">
        <v>20</v>
      </c>
      <c r="O977" t="s">
        <v>42</v>
      </c>
      <c r="P977" t="s">
        <v>485</v>
      </c>
      <c r="Q977" t="s">
        <v>460</v>
      </c>
      <c r="R977" t="s">
        <v>198</v>
      </c>
      <c r="S977" t="s">
        <v>379</v>
      </c>
      <c r="T977" t="s">
        <v>44</v>
      </c>
    </row>
    <row r="978" spans="1:20" x14ac:dyDescent="0.2">
      <c r="A978" t="s">
        <v>376</v>
      </c>
      <c r="B978" t="s">
        <v>18</v>
      </c>
      <c r="C978" t="s">
        <v>19</v>
      </c>
      <c r="D978" s="21">
        <v>46239</v>
      </c>
      <c r="E978">
        <v>112</v>
      </c>
      <c r="F978">
        <v>119</v>
      </c>
      <c r="G978" s="28">
        <f>IF(ISNUMBER(H978),AVERAGE(H978:I978),AVERAGE(E978:F978))/700</f>
        <v>0.16500000000000001</v>
      </c>
      <c r="J978">
        <v>2026</v>
      </c>
      <c r="K978" t="s">
        <v>64</v>
      </c>
      <c r="L978" t="s">
        <v>72</v>
      </c>
      <c r="M978" t="s">
        <v>69</v>
      </c>
      <c r="N978" t="s">
        <v>20</v>
      </c>
      <c r="O978" t="s">
        <v>42</v>
      </c>
      <c r="P978" t="s">
        <v>485</v>
      </c>
      <c r="Q978" t="s">
        <v>460</v>
      </c>
      <c r="R978" t="s">
        <v>198</v>
      </c>
      <c r="S978" t="s">
        <v>379</v>
      </c>
      <c r="T978" t="s">
        <v>44</v>
      </c>
    </row>
    <row r="979" spans="1:20" x14ac:dyDescent="0.2">
      <c r="A979" t="s">
        <v>376</v>
      </c>
      <c r="B979" t="s">
        <v>18</v>
      </c>
      <c r="C979" t="s">
        <v>19</v>
      </c>
      <c r="D979" s="21">
        <v>46239</v>
      </c>
      <c r="E979">
        <v>112</v>
      </c>
      <c r="F979">
        <v>119</v>
      </c>
      <c r="G979" s="28">
        <f>IF(ISNUMBER(H979),AVERAGE(H979:I979),AVERAGE(E979:F979))/700</f>
        <v>0.16500000000000001</v>
      </c>
      <c r="J979">
        <v>2026</v>
      </c>
      <c r="K979" t="s">
        <v>68</v>
      </c>
      <c r="L979" t="s">
        <v>72</v>
      </c>
      <c r="M979" t="s">
        <v>69</v>
      </c>
      <c r="N979" t="s">
        <v>20</v>
      </c>
      <c r="O979" t="s">
        <v>42</v>
      </c>
      <c r="P979" t="s">
        <v>485</v>
      </c>
      <c r="Q979" t="s">
        <v>460</v>
      </c>
      <c r="R979" t="s">
        <v>198</v>
      </c>
      <c r="S979" t="s">
        <v>379</v>
      </c>
      <c r="T979" t="s">
        <v>44</v>
      </c>
    </row>
    <row r="980" spans="1:20" x14ac:dyDescent="0.2">
      <c r="A980" t="s">
        <v>376</v>
      </c>
      <c r="B980" t="s">
        <v>18</v>
      </c>
      <c r="C980" t="s">
        <v>19</v>
      </c>
      <c r="D980" s="21">
        <v>46239</v>
      </c>
      <c r="E980">
        <v>105</v>
      </c>
      <c r="F980">
        <v>119</v>
      </c>
      <c r="G980" s="28">
        <f>IF(ISNUMBER(H980),AVERAGE(H980:I980),AVERAGE(E980:F980))/700</f>
        <v>0.16500000000000001</v>
      </c>
      <c r="H980">
        <v>112</v>
      </c>
      <c r="I980">
        <v>119</v>
      </c>
      <c r="J980">
        <v>2026</v>
      </c>
      <c r="K980" t="s">
        <v>67</v>
      </c>
      <c r="L980" t="s">
        <v>72</v>
      </c>
      <c r="M980" t="s">
        <v>69</v>
      </c>
      <c r="N980" t="s">
        <v>20</v>
      </c>
      <c r="O980" t="s">
        <v>42</v>
      </c>
      <c r="P980" t="s">
        <v>485</v>
      </c>
      <c r="Q980" t="s">
        <v>460</v>
      </c>
      <c r="R980" t="s">
        <v>198</v>
      </c>
      <c r="S980" t="s">
        <v>379</v>
      </c>
      <c r="T980" t="s">
        <v>44</v>
      </c>
    </row>
    <row r="981" spans="1:20" x14ac:dyDescent="0.2">
      <c r="A981" t="s">
        <v>376</v>
      </c>
      <c r="B981" t="s">
        <v>18</v>
      </c>
      <c r="C981" t="s">
        <v>19</v>
      </c>
      <c r="D981" s="21">
        <v>46240</v>
      </c>
      <c r="E981">
        <v>112</v>
      </c>
      <c r="F981">
        <v>119</v>
      </c>
      <c r="G981" s="28">
        <f>IF(ISNUMBER(H981),AVERAGE(H981:I981),AVERAGE(E981:F981))/700</f>
        <v>0.16500000000000001</v>
      </c>
      <c r="J981">
        <v>2026</v>
      </c>
      <c r="K981" t="s">
        <v>68</v>
      </c>
      <c r="L981" t="s">
        <v>48</v>
      </c>
      <c r="M981" t="s">
        <v>69</v>
      </c>
      <c r="N981" t="s">
        <v>20</v>
      </c>
      <c r="O981" t="s">
        <v>42</v>
      </c>
      <c r="P981" t="s">
        <v>485</v>
      </c>
      <c r="Q981" t="s">
        <v>460</v>
      </c>
      <c r="R981" t="s">
        <v>198</v>
      </c>
      <c r="S981" t="s">
        <v>379</v>
      </c>
      <c r="T981" t="s">
        <v>44</v>
      </c>
    </row>
    <row r="982" spans="1:20" x14ac:dyDescent="0.2">
      <c r="A982" t="s">
        <v>376</v>
      </c>
      <c r="B982" t="s">
        <v>18</v>
      </c>
      <c r="C982" t="s">
        <v>19</v>
      </c>
      <c r="D982" s="21">
        <v>46240</v>
      </c>
      <c r="E982">
        <v>112</v>
      </c>
      <c r="F982">
        <v>119</v>
      </c>
      <c r="G982" s="28">
        <f>IF(ISNUMBER(H982),AVERAGE(H982:I982),AVERAGE(E982:F982))/700</f>
        <v>0.16500000000000001</v>
      </c>
      <c r="J982">
        <v>2026</v>
      </c>
      <c r="K982" t="s">
        <v>64</v>
      </c>
      <c r="L982" t="s">
        <v>48</v>
      </c>
      <c r="M982" t="s">
        <v>69</v>
      </c>
      <c r="N982" t="s">
        <v>20</v>
      </c>
      <c r="O982" t="s">
        <v>42</v>
      </c>
      <c r="P982" t="s">
        <v>485</v>
      </c>
      <c r="Q982" t="s">
        <v>460</v>
      </c>
      <c r="R982" t="s">
        <v>198</v>
      </c>
      <c r="S982" t="s">
        <v>379</v>
      </c>
      <c r="T982" t="s">
        <v>44</v>
      </c>
    </row>
    <row r="983" spans="1:20" x14ac:dyDescent="0.2">
      <c r="A983" t="s">
        <v>376</v>
      </c>
      <c r="B983" t="s">
        <v>18</v>
      </c>
      <c r="C983" t="s">
        <v>19</v>
      </c>
      <c r="D983" s="21">
        <v>46240</v>
      </c>
      <c r="E983">
        <v>105</v>
      </c>
      <c r="F983">
        <v>119</v>
      </c>
      <c r="G983" s="28">
        <f>IF(ISNUMBER(H983),AVERAGE(H983:I983),AVERAGE(E983:F983))/700</f>
        <v>0.16500000000000001</v>
      </c>
      <c r="H983">
        <v>112</v>
      </c>
      <c r="I983">
        <v>119</v>
      </c>
      <c r="J983">
        <v>2026</v>
      </c>
      <c r="K983" t="s">
        <v>67</v>
      </c>
      <c r="L983" t="s">
        <v>48</v>
      </c>
      <c r="M983" t="s">
        <v>69</v>
      </c>
      <c r="N983" t="s">
        <v>20</v>
      </c>
      <c r="O983" t="s">
        <v>42</v>
      </c>
      <c r="P983" t="s">
        <v>485</v>
      </c>
      <c r="Q983" t="s">
        <v>460</v>
      </c>
      <c r="R983" t="s">
        <v>198</v>
      </c>
      <c r="S983" t="s">
        <v>379</v>
      </c>
      <c r="T983" t="s">
        <v>44</v>
      </c>
    </row>
    <row r="984" spans="1:20" x14ac:dyDescent="0.2">
      <c r="A984" t="s">
        <v>376</v>
      </c>
      <c r="B984" t="s">
        <v>18</v>
      </c>
      <c r="C984" t="s">
        <v>19</v>
      </c>
      <c r="D984" s="21">
        <v>46241</v>
      </c>
      <c r="E984">
        <v>112</v>
      </c>
      <c r="F984">
        <v>119</v>
      </c>
      <c r="G984" s="28">
        <f>IF(ISNUMBER(H984),AVERAGE(H984:I984),AVERAGE(E984:F984))/700</f>
        <v>0.16500000000000001</v>
      </c>
      <c r="J984">
        <v>2026</v>
      </c>
      <c r="K984" t="s">
        <v>68</v>
      </c>
      <c r="L984" t="s">
        <v>56</v>
      </c>
      <c r="M984" t="s">
        <v>69</v>
      </c>
      <c r="N984" t="s">
        <v>20</v>
      </c>
      <c r="O984" t="s">
        <v>42</v>
      </c>
      <c r="P984" t="s">
        <v>485</v>
      </c>
      <c r="Q984" t="s">
        <v>460</v>
      </c>
      <c r="R984" t="s">
        <v>198</v>
      </c>
      <c r="S984" t="s">
        <v>379</v>
      </c>
      <c r="T984" t="s">
        <v>44</v>
      </c>
    </row>
    <row r="985" spans="1:20" x14ac:dyDescent="0.2">
      <c r="A985" t="s">
        <v>376</v>
      </c>
      <c r="B985" t="s">
        <v>18</v>
      </c>
      <c r="C985" t="s">
        <v>19</v>
      </c>
      <c r="D985" s="21">
        <v>46241</v>
      </c>
      <c r="E985">
        <v>112</v>
      </c>
      <c r="F985">
        <v>119</v>
      </c>
      <c r="G985" s="28">
        <f>IF(ISNUMBER(H985),AVERAGE(H985:I985),AVERAGE(E985:F985))/700</f>
        <v>0.16500000000000001</v>
      </c>
      <c r="J985">
        <v>2026</v>
      </c>
      <c r="K985" t="s">
        <v>64</v>
      </c>
      <c r="L985" t="s">
        <v>56</v>
      </c>
      <c r="M985" t="s">
        <v>69</v>
      </c>
      <c r="N985" t="s">
        <v>20</v>
      </c>
      <c r="O985" t="s">
        <v>42</v>
      </c>
      <c r="P985" t="s">
        <v>485</v>
      </c>
      <c r="Q985" t="s">
        <v>460</v>
      </c>
      <c r="R985" t="s">
        <v>198</v>
      </c>
      <c r="S985" t="s">
        <v>379</v>
      </c>
      <c r="T985" t="s">
        <v>44</v>
      </c>
    </row>
    <row r="986" spans="1:20" x14ac:dyDescent="0.2">
      <c r="A986" t="s">
        <v>376</v>
      </c>
      <c r="B986" t="s">
        <v>18</v>
      </c>
      <c r="C986" t="s">
        <v>19</v>
      </c>
      <c r="D986" s="21">
        <v>46241</v>
      </c>
      <c r="E986">
        <v>105</v>
      </c>
      <c r="F986">
        <v>119</v>
      </c>
      <c r="G986" s="28">
        <f>IF(ISNUMBER(H986),AVERAGE(H986:I986),AVERAGE(E986:F986))/700</f>
        <v>0.16500000000000001</v>
      </c>
      <c r="H986">
        <v>112</v>
      </c>
      <c r="I986">
        <v>119</v>
      </c>
      <c r="J986">
        <v>2026</v>
      </c>
      <c r="K986" t="s">
        <v>67</v>
      </c>
      <c r="L986" t="s">
        <v>56</v>
      </c>
      <c r="M986" t="s">
        <v>69</v>
      </c>
      <c r="N986" t="s">
        <v>20</v>
      </c>
      <c r="O986" t="s">
        <v>42</v>
      </c>
      <c r="P986" t="s">
        <v>485</v>
      </c>
      <c r="Q986" t="s">
        <v>460</v>
      </c>
      <c r="R986" t="s">
        <v>198</v>
      </c>
      <c r="S986" t="s">
        <v>379</v>
      </c>
      <c r="T986" t="s">
        <v>44</v>
      </c>
    </row>
    <row r="987" spans="1:20" x14ac:dyDescent="0.2">
      <c r="A987" t="s">
        <v>376</v>
      </c>
      <c r="B987" t="s">
        <v>18</v>
      </c>
      <c r="C987" t="s">
        <v>19</v>
      </c>
      <c r="D987" s="21">
        <v>46244</v>
      </c>
      <c r="E987">
        <v>119</v>
      </c>
      <c r="F987">
        <v>126</v>
      </c>
      <c r="G987" s="28">
        <f>IF(ISNUMBER(H987),AVERAGE(H987:I987),AVERAGE(E987:F987))/700</f>
        <v>0.17</v>
      </c>
      <c r="H987">
        <v>119</v>
      </c>
      <c r="J987">
        <v>2026</v>
      </c>
      <c r="K987" t="s">
        <v>68</v>
      </c>
      <c r="L987" t="s">
        <v>56</v>
      </c>
      <c r="M987" t="s">
        <v>69</v>
      </c>
      <c r="N987" t="s">
        <v>20</v>
      </c>
      <c r="O987" t="s">
        <v>79</v>
      </c>
      <c r="P987" t="s">
        <v>508</v>
      </c>
      <c r="Q987" t="s">
        <v>460</v>
      </c>
      <c r="R987" t="s">
        <v>198</v>
      </c>
      <c r="S987" t="s">
        <v>379</v>
      </c>
      <c r="T987" t="s">
        <v>44</v>
      </c>
    </row>
    <row r="988" spans="1:20" x14ac:dyDescent="0.2">
      <c r="A988" t="s">
        <v>376</v>
      </c>
      <c r="B988" t="s">
        <v>18</v>
      </c>
      <c r="C988" t="s">
        <v>19</v>
      </c>
      <c r="D988" s="21">
        <v>46244</v>
      </c>
      <c r="E988">
        <v>119</v>
      </c>
      <c r="F988">
        <v>126</v>
      </c>
      <c r="G988" s="28">
        <f>IF(ISNUMBER(H988),AVERAGE(H988:I988),AVERAGE(E988:F988))/700</f>
        <v>0.17</v>
      </c>
      <c r="H988">
        <v>119</v>
      </c>
      <c r="J988">
        <v>2026</v>
      </c>
      <c r="K988" t="s">
        <v>64</v>
      </c>
      <c r="L988" t="s">
        <v>56</v>
      </c>
      <c r="M988" t="s">
        <v>69</v>
      </c>
      <c r="N988" t="s">
        <v>20</v>
      </c>
      <c r="O988" t="s">
        <v>79</v>
      </c>
      <c r="P988" t="s">
        <v>508</v>
      </c>
      <c r="Q988" t="s">
        <v>460</v>
      </c>
      <c r="R988" t="s">
        <v>198</v>
      </c>
      <c r="S988" t="s">
        <v>379</v>
      </c>
      <c r="T988" t="s">
        <v>44</v>
      </c>
    </row>
    <row r="989" spans="1:20" x14ac:dyDescent="0.2">
      <c r="A989" t="s">
        <v>376</v>
      </c>
      <c r="B989" t="s">
        <v>18</v>
      </c>
      <c r="C989" t="s">
        <v>19</v>
      </c>
      <c r="D989" s="21">
        <v>46244</v>
      </c>
      <c r="E989">
        <v>119</v>
      </c>
      <c r="F989">
        <v>126</v>
      </c>
      <c r="G989" s="28">
        <f>IF(ISNUMBER(H989),AVERAGE(H989:I989),AVERAGE(E989:F989))/700</f>
        <v>0.17</v>
      </c>
      <c r="H989">
        <v>119</v>
      </c>
      <c r="I989">
        <v>119</v>
      </c>
      <c r="J989">
        <v>2026</v>
      </c>
      <c r="K989" t="s">
        <v>67</v>
      </c>
      <c r="L989" t="s">
        <v>56</v>
      </c>
      <c r="M989" t="s">
        <v>69</v>
      </c>
      <c r="N989" t="s">
        <v>20</v>
      </c>
      <c r="O989" t="s">
        <v>79</v>
      </c>
      <c r="P989" t="s">
        <v>508</v>
      </c>
      <c r="Q989" t="s">
        <v>460</v>
      </c>
      <c r="R989" t="s">
        <v>198</v>
      </c>
      <c r="S989" t="s">
        <v>379</v>
      </c>
      <c r="T989" t="s">
        <v>44</v>
      </c>
    </row>
    <row r="990" spans="1:20" x14ac:dyDescent="0.2">
      <c r="A990" t="s">
        <v>376</v>
      </c>
      <c r="B990" t="s">
        <v>18</v>
      </c>
      <c r="C990" t="s">
        <v>19</v>
      </c>
      <c r="D990" s="21">
        <v>46245</v>
      </c>
      <c r="E990">
        <v>112</v>
      </c>
      <c r="F990">
        <v>126</v>
      </c>
      <c r="G990" s="28">
        <f>IF(ISNUMBER(H990),AVERAGE(H990:I990),AVERAGE(E990:F990))/700</f>
        <v>0.16500000000000001</v>
      </c>
      <c r="H990">
        <v>112</v>
      </c>
      <c r="I990">
        <v>119</v>
      </c>
      <c r="J990">
        <v>2026</v>
      </c>
      <c r="K990" t="s">
        <v>68</v>
      </c>
      <c r="L990" t="s">
        <v>56</v>
      </c>
      <c r="M990" t="s">
        <v>494</v>
      </c>
      <c r="N990" t="s">
        <v>20</v>
      </c>
      <c r="O990" t="s">
        <v>495</v>
      </c>
      <c r="P990" t="s">
        <v>496</v>
      </c>
      <c r="Q990" t="s">
        <v>460</v>
      </c>
      <c r="R990" t="s">
        <v>198</v>
      </c>
      <c r="S990" t="s">
        <v>379</v>
      </c>
      <c r="T990" t="s">
        <v>44</v>
      </c>
    </row>
    <row r="991" spans="1:20" x14ac:dyDescent="0.2">
      <c r="A991" t="s">
        <v>376</v>
      </c>
      <c r="B991" t="s">
        <v>18</v>
      </c>
      <c r="C991" t="s">
        <v>19</v>
      </c>
      <c r="D991" s="21">
        <v>46245</v>
      </c>
      <c r="E991">
        <v>119</v>
      </c>
      <c r="F991">
        <v>126</v>
      </c>
      <c r="G991" s="28">
        <f>IF(ISNUMBER(H991),AVERAGE(H991:I991),AVERAGE(E991:F991))/700</f>
        <v>0.17</v>
      </c>
      <c r="H991">
        <v>119</v>
      </c>
      <c r="I991">
        <v>119</v>
      </c>
      <c r="J991">
        <v>2026</v>
      </c>
      <c r="K991" t="s">
        <v>67</v>
      </c>
      <c r="L991" t="s">
        <v>56</v>
      </c>
      <c r="M991" t="s">
        <v>494</v>
      </c>
      <c r="N991" t="s">
        <v>20</v>
      </c>
      <c r="O991" t="s">
        <v>495</v>
      </c>
      <c r="P991" t="s">
        <v>508</v>
      </c>
      <c r="Q991" t="s">
        <v>460</v>
      </c>
      <c r="R991" t="s">
        <v>198</v>
      </c>
      <c r="S991" t="s">
        <v>379</v>
      </c>
      <c r="T991" t="s">
        <v>44</v>
      </c>
    </row>
    <row r="992" spans="1:20" x14ac:dyDescent="0.2">
      <c r="A992" t="s">
        <v>376</v>
      </c>
      <c r="B992" t="s">
        <v>18</v>
      </c>
      <c r="C992" t="s">
        <v>19</v>
      </c>
      <c r="D992" s="21">
        <v>46245</v>
      </c>
      <c r="E992">
        <v>119</v>
      </c>
      <c r="F992">
        <v>126</v>
      </c>
      <c r="G992" s="28">
        <f>IF(ISNUMBER(H992),AVERAGE(H992:I992),AVERAGE(E992:F992))/700</f>
        <v>0.17</v>
      </c>
      <c r="H992">
        <v>119</v>
      </c>
      <c r="J992">
        <v>2026</v>
      </c>
      <c r="K992" t="s">
        <v>64</v>
      </c>
      <c r="L992" t="s">
        <v>56</v>
      </c>
      <c r="M992" t="s">
        <v>494</v>
      </c>
      <c r="N992" t="s">
        <v>20</v>
      </c>
      <c r="O992" t="s">
        <v>495</v>
      </c>
      <c r="P992" t="s">
        <v>508</v>
      </c>
      <c r="Q992" t="s">
        <v>460</v>
      </c>
      <c r="R992" t="s">
        <v>198</v>
      </c>
      <c r="S992" t="s">
        <v>379</v>
      </c>
      <c r="T992" t="s">
        <v>44</v>
      </c>
    </row>
    <row r="993" spans="1:20" x14ac:dyDescent="0.2">
      <c r="A993" t="s">
        <v>376</v>
      </c>
      <c r="B993" t="s">
        <v>18</v>
      </c>
      <c r="C993" t="s">
        <v>19</v>
      </c>
      <c r="D993" s="21">
        <v>46246</v>
      </c>
      <c r="E993">
        <v>112</v>
      </c>
      <c r="F993">
        <v>126</v>
      </c>
      <c r="G993" s="28">
        <f>IF(ISNUMBER(H993),AVERAGE(H993:I993),AVERAGE(E993:F993))/700</f>
        <v>0.16500000000000001</v>
      </c>
      <c r="H993">
        <v>112</v>
      </c>
      <c r="I993">
        <v>119</v>
      </c>
      <c r="J993">
        <v>2026</v>
      </c>
      <c r="K993" t="s">
        <v>68</v>
      </c>
      <c r="L993" t="s">
        <v>56</v>
      </c>
      <c r="M993" t="s">
        <v>72</v>
      </c>
      <c r="N993" t="s">
        <v>20</v>
      </c>
      <c r="O993" t="s">
        <v>42</v>
      </c>
      <c r="P993" t="s">
        <v>496</v>
      </c>
      <c r="Q993" t="s">
        <v>460</v>
      </c>
      <c r="R993" t="s">
        <v>198</v>
      </c>
      <c r="S993" t="s">
        <v>379</v>
      </c>
      <c r="T993" t="s">
        <v>44</v>
      </c>
    </row>
    <row r="994" spans="1:20" x14ac:dyDescent="0.2">
      <c r="A994" t="s">
        <v>376</v>
      </c>
      <c r="B994" t="s">
        <v>18</v>
      </c>
      <c r="C994" t="s">
        <v>19</v>
      </c>
      <c r="D994" s="21">
        <v>46246</v>
      </c>
      <c r="E994">
        <v>119</v>
      </c>
      <c r="F994">
        <v>126</v>
      </c>
      <c r="G994" s="28">
        <f>IF(ISNUMBER(H994),AVERAGE(H994:I994),AVERAGE(E994:F994))/700</f>
        <v>0.17</v>
      </c>
      <c r="H994">
        <v>119</v>
      </c>
      <c r="J994">
        <v>2026</v>
      </c>
      <c r="K994" t="s">
        <v>64</v>
      </c>
      <c r="L994" t="s">
        <v>56</v>
      </c>
      <c r="M994" t="s">
        <v>72</v>
      </c>
      <c r="N994" t="s">
        <v>20</v>
      </c>
      <c r="O994" t="s">
        <v>42</v>
      </c>
      <c r="P994" t="s">
        <v>508</v>
      </c>
      <c r="Q994" t="s">
        <v>460</v>
      </c>
      <c r="R994" t="s">
        <v>198</v>
      </c>
      <c r="S994" t="s">
        <v>379</v>
      </c>
      <c r="T994" t="s">
        <v>44</v>
      </c>
    </row>
    <row r="995" spans="1:20" x14ac:dyDescent="0.2">
      <c r="A995" t="s">
        <v>376</v>
      </c>
      <c r="B995" t="s">
        <v>18</v>
      </c>
      <c r="C995" t="s">
        <v>19</v>
      </c>
      <c r="D995" s="21">
        <v>46246</v>
      </c>
      <c r="E995">
        <v>119</v>
      </c>
      <c r="F995">
        <v>126</v>
      </c>
      <c r="G995" s="28">
        <f>IF(ISNUMBER(H995),AVERAGE(H995:I995),AVERAGE(E995:F995))/700</f>
        <v>0.17</v>
      </c>
      <c r="H995">
        <v>119</v>
      </c>
      <c r="I995">
        <v>119</v>
      </c>
      <c r="J995">
        <v>2026</v>
      </c>
      <c r="K995" t="s">
        <v>67</v>
      </c>
      <c r="L995" t="s">
        <v>56</v>
      </c>
      <c r="M995" t="s">
        <v>72</v>
      </c>
      <c r="N995" t="s">
        <v>20</v>
      </c>
      <c r="O995" t="s">
        <v>42</v>
      </c>
      <c r="P995" t="s">
        <v>508</v>
      </c>
      <c r="Q995" t="s">
        <v>460</v>
      </c>
      <c r="R995" t="s">
        <v>198</v>
      </c>
      <c r="S995" t="s">
        <v>379</v>
      </c>
      <c r="T995" t="s">
        <v>44</v>
      </c>
    </row>
    <row r="996" spans="1:20" x14ac:dyDescent="0.2">
      <c r="A996" t="s">
        <v>376</v>
      </c>
      <c r="B996" t="s">
        <v>18</v>
      </c>
      <c r="C996" t="s">
        <v>19</v>
      </c>
      <c r="D996" s="21">
        <v>46247</v>
      </c>
      <c r="E996">
        <v>112</v>
      </c>
      <c r="F996">
        <v>126</v>
      </c>
      <c r="G996" s="28">
        <f>IF(ISNUMBER(H996),AVERAGE(H996:I996),AVERAGE(E996:F996))/700</f>
        <v>0.16500000000000001</v>
      </c>
      <c r="H996">
        <v>112</v>
      </c>
      <c r="I996">
        <v>119</v>
      </c>
      <c r="J996">
        <v>2026</v>
      </c>
      <c r="K996" t="s">
        <v>68</v>
      </c>
      <c r="L996" t="s">
        <v>56</v>
      </c>
      <c r="M996" t="s">
        <v>72</v>
      </c>
      <c r="N996" t="s">
        <v>20</v>
      </c>
      <c r="O996" t="s">
        <v>42</v>
      </c>
      <c r="P996" t="s">
        <v>496</v>
      </c>
      <c r="Q996" t="s">
        <v>460</v>
      </c>
      <c r="R996" t="s">
        <v>198</v>
      </c>
      <c r="S996" t="s">
        <v>379</v>
      </c>
      <c r="T996" t="s">
        <v>44</v>
      </c>
    </row>
    <row r="997" spans="1:20" x14ac:dyDescent="0.2">
      <c r="A997" t="s">
        <v>376</v>
      </c>
      <c r="B997" t="s">
        <v>18</v>
      </c>
      <c r="C997" t="s">
        <v>19</v>
      </c>
      <c r="D997" s="21">
        <v>46247</v>
      </c>
      <c r="E997">
        <v>119</v>
      </c>
      <c r="F997">
        <v>126</v>
      </c>
      <c r="G997" s="28">
        <f>IF(ISNUMBER(H997),AVERAGE(H997:I997),AVERAGE(E997:F997))/700</f>
        <v>0.17</v>
      </c>
      <c r="H997">
        <v>119</v>
      </c>
      <c r="J997">
        <v>2026</v>
      </c>
      <c r="K997" t="s">
        <v>64</v>
      </c>
      <c r="L997" t="s">
        <v>56</v>
      </c>
      <c r="M997" t="s">
        <v>72</v>
      </c>
      <c r="N997" t="s">
        <v>20</v>
      </c>
      <c r="O997" t="s">
        <v>42</v>
      </c>
      <c r="P997" t="s">
        <v>508</v>
      </c>
      <c r="Q997" t="s">
        <v>460</v>
      </c>
      <c r="R997" t="s">
        <v>198</v>
      </c>
      <c r="S997" t="s">
        <v>379</v>
      </c>
      <c r="T997" t="s">
        <v>44</v>
      </c>
    </row>
    <row r="998" spans="1:20" x14ac:dyDescent="0.2">
      <c r="A998" t="s">
        <v>376</v>
      </c>
      <c r="B998" t="s">
        <v>18</v>
      </c>
      <c r="C998" t="s">
        <v>19</v>
      </c>
      <c r="D998" s="21">
        <v>46247</v>
      </c>
      <c r="E998">
        <v>119</v>
      </c>
      <c r="F998">
        <v>126</v>
      </c>
      <c r="G998" s="28">
        <f>IF(ISNUMBER(H998),AVERAGE(H998:I998),AVERAGE(E998:F998))/700</f>
        <v>0.17</v>
      </c>
      <c r="H998">
        <v>119</v>
      </c>
      <c r="I998">
        <v>119</v>
      </c>
      <c r="J998">
        <v>2026</v>
      </c>
      <c r="K998" t="s">
        <v>67</v>
      </c>
      <c r="L998" t="s">
        <v>56</v>
      </c>
      <c r="M998" t="s">
        <v>72</v>
      </c>
      <c r="N998" t="s">
        <v>20</v>
      </c>
      <c r="O998" t="s">
        <v>42</v>
      </c>
      <c r="P998" t="s">
        <v>508</v>
      </c>
      <c r="Q998" t="s">
        <v>460</v>
      </c>
      <c r="R998" t="s">
        <v>198</v>
      </c>
      <c r="S998" t="s">
        <v>379</v>
      </c>
      <c r="T998" t="s">
        <v>44</v>
      </c>
    </row>
    <row r="999" spans="1:20" x14ac:dyDescent="0.2">
      <c r="A999" t="s">
        <v>53</v>
      </c>
      <c r="B999" t="s">
        <v>18</v>
      </c>
      <c r="C999" t="s">
        <v>19</v>
      </c>
      <c r="D999" s="21">
        <v>46024</v>
      </c>
      <c r="E999">
        <v>161</v>
      </c>
      <c r="F999">
        <v>182</v>
      </c>
      <c r="G999" s="28">
        <f>IF(ISNUMBER(H999),AVERAGE(H999:I999),AVERAGE(E999:F999))/700</f>
        <v>0.245</v>
      </c>
      <c r="H999">
        <v>168</v>
      </c>
      <c r="I999">
        <v>175</v>
      </c>
      <c r="J999">
        <v>2025</v>
      </c>
      <c r="K999" t="s">
        <v>52</v>
      </c>
      <c r="L999" t="s">
        <v>93</v>
      </c>
      <c r="M999" t="s">
        <v>83</v>
      </c>
      <c r="N999" t="s">
        <v>20</v>
      </c>
      <c r="O999" t="s">
        <v>94</v>
      </c>
      <c r="P999" t="s">
        <v>77</v>
      </c>
      <c r="Q999" t="s">
        <v>82</v>
      </c>
      <c r="R999" t="s">
        <v>58</v>
      </c>
      <c r="S999" t="s">
        <v>59</v>
      </c>
      <c r="T999" t="s">
        <v>44</v>
      </c>
    </row>
    <row r="1000" spans="1:20" x14ac:dyDescent="0.2">
      <c r="A1000" t="s">
        <v>53</v>
      </c>
      <c r="B1000" t="s">
        <v>18</v>
      </c>
      <c r="C1000" t="s">
        <v>19</v>
      </c>
      <c r="D1000" s="21">
        <v>46024</v>
      </c>
      <c r="E1000">
        <v>182</v>
      </c>
      <c r="F1000">
        <v>210</v>
      </c>
      <c r="G1000" s="28">
        <f>IF(ISNUMBER(H1000),AVERAGE(H1000:I1000),AVERAGE(E1000:F1000))/700</f>
        <v>0.27</v>
      </c>
      <c r="H1000">
        <v>182</v>
      </c>
      <c r="I1000">
        <v>196</v>
      </c>
      <c r="J1000">
        <v>2025</v>
      </c>
      <c r="K1000" t="s">
        <v>71</v>
      </c>
      <c r="L1000" t="s">
        <v>93</v>
      </c>
      <c r="M1000" t="s">
        <v>83</v>
      </c>
      <c r="N1000" t="s">
        <v>20</v>
      </c>
      <c r="O1000" t="s">
        <v>94</v>
      </c>
      <c r="P1000" t="s">
        <v>57</v>
      </c>
      <c r="Q1000" t="s">
        <v>82</v>
      </c>
      <c r="R1000" t="s">
        <v>58</v>
      </c>
      <c r="S1000" t="s">
        <v>59</v>
      </c>
      <c r="T1000" t="s">
        <v>44</v>
      </c>
    </row>
    <row r="1001" spans="1:20" x14ac:dyDescent="0.2">
      <c r="A1001" t="s">
        <v>53</v>
      </c>
      <c r="B1001" t="s">
        <v>18</v>
      </c>
      <c r="C1001" t="s">
        <v>19</v>
      </c>
      <c r="D1001" s="21">
        <v>46024</v>
      </c>
      <c r="E1001">
        <v>189</v>
      </c>
      <c r="F1001">
        <v>217</v>
      </c>
      <c r="G1001" s="28">
        <f>IF(ISNUMBER(H1001),AVERAGE(H1001:I1001),AVERAGE(E1001:F1001))/700</f>
        <v>0.27500000000000002</v>
      </c>
      <c r="H1001">
        <v>189</v>
      </c>
      <c r="I1001">
        <v>196</v>
      </c>
      <c r="J1001">
        <v>2025</v>
      </c>
      <c r="K1001" t="s">
        <v>21</v>
      </c>
      <c r="L1001" t="s">
        <v>93</v>
      </c>
      <c r="M1001" t="s">
        <v>83</v>
      </c>
      <c r="N1001" t="s">
        <v>20</v>
      </c>
      <c r="O1001" t="s">
        <v>94</v>
      </c>
      <c r="P1001" t="s">
        <v>57</v>
      </c>
      <c r="Q1001" t="s">
        <v>82</v>
      </c>
      <c r="R1001" t="s">
        <v>58</v>
      </c>
      <c r="S1001" t="s">
        <v>59</v>
      </c>
      <c r="T1001" t="s">
        <v>44</v>
      </c>
    </row>
    <row r="1002" spans="1:20" x14ac:dyDescent="0.2">
      <c r="A1002" t="s">
        <v>53</v>
      </c>
      <c r="B1002" t="s">
        <v>54</v>
      </c>
      <c r="C1002" t="s">
        <v>19</v>
      </c>
      <c r="D1002" s="21">
        <v>46024</v>
      </c>
      <c r="E1002">
        <v>19</v>
      </c>
      <c r="F1002">
        <v>22</v>
      </c>
      <c r="G1002" s="28">
        <f>IF(ISNUMBER(H1002),AVERAGE(H1002:I1002),AVERAGE(E1002:F1002))/65</f>
        <v>0.3</v>
      </c>
      <c r="H1002">
        <v>19</v>
      </c>
      <c r="I1002">
        <v>20</v>
      </c>
      <c r="J1002">
        <v>2025</v>
      </c>
      <c r="K1002" t="s">
        <v>61</v>
      </c>
      <c r="L1002" t="s">
        <v>93</v>
      </c>
      <c r="M1002" t="s">
        <v>83</v>
      </c>
      <c r="N1002" t="s">
        <v>20</v>
      </c>
      <c r="O1002" t="s">
        <v>94</v>
      </c>
      <c r="Q1002" t="s">
        <v>82</v>
      </c>
      <c r="R1002" t="s">
        <v>58</v>
      </c>
      <c r="S1002" t="s">
        <v>59</v>
      </c>
      <c r="T1002" t="s">
        <v>44</v>
      </c>
    </row>
    <row r="1003" spans="1:20" hidden="1" x14ac:dyDescent="0.2">
      <c r="A1003" t="s">
        <v>53</v>
      </c>
      <c r="B1003" t="s">
        <v>54</v>
      </c>
      <c r="C1003" t="s">
        <v>74</v>
      </c>
      <c r="D1003" s="21">
        <v>46024</v>
      </c>
      <c r="E1003">
        <v>13</v>
      </c>
      <c r="F1003">
        <v>15.95</v>
      </c>
      <c r="G1003" s="28">
        <f>IF(ISNUMBER(H1003),AVERAGE(H1003:I1003),AVERAGE(E1003:F1003))/45</f>
        <v>0.31</v>
      </c>
      <c r="H1003">
        <v>13.95</v>
      </c>
      <c r="J1003">
        <v>2025</v>
      </c>
      <c r="K1003" t="s">
        <v>76</v>
      </c>
      <c r="L1003" t="s">
        <v>93</v>
      </c>
      <c r="M1003" t="s">
        <v>83</v>
      </c>
      <c r="N1003" t="s">
        <v>20</v>
      </c>
      <c r="O1003" t="s">
        <v>94</v>
      </c>
      <c r="Q1003" t="s">
        <v>82</v>
      </c>
      <c r="R1003" t="s">
        <v>58</v>
      </c>
      <c r="S1003" t="s">
        <v>59</v>
      </c>
      <c r="T1003" t="s">
        <v>44</v>
      </c>
    </row>
    <row r="1004" spans="1:20" x14ac:dyDescent="0.2">
      <c r="A1004" t="s">
        <v>53</v>
      </c>
      <c r="B1004" t="s">
        <v>54</v>
      </c>
      <c r="C1004" t="s">
        <v>19</v>
      </c>
      <c r="D1004" s="21">
        <v>46024</v>
      </c>
      <c r="E1004">
        <v>20</v>
      </c>
      <c r="F1004">
        <v>23</v>
      </c>
      <c r="G1004" s="28">
        <f>IF(ISNUMBER(H1004),AVERAGE(H1004:I1004),AVERAGE(E1004:F1004))/65</f>
        <v>0.31538461538461537</v>
      </c>
      <c r="H1004">
        <v>20</v>
      </c>
      <c r="I1004">
        <v>21</v>
      </c>
      <c r="J1004">
        <v>2025</v>
      </c>
      <c r="K1004" t="s">
        <v>55</v>
      </c>
      <c r="L1004" t="s">
        <v>93</v>
      </c>
      <c r="M1004" t="s">
        <v>83</v>
      </c>
      <c r="N1004" t="s">
        <v>20</v>
      </c>
      <c r="O1004" t="s">
        <v>94</v>
      </c>
      <c r="Q1004" t="s">
        <v>82</v>
      </c>
      <c r="R1004" t="s">
        <v>58</v>
      </c>
      <c r="S1004" t="s">
        <v>59</v>
      </c>
      <c r="T1004" t="s">
        <v>44</v>
      </c>
    </row>
    <row r="1005" spans="1:20" hidden="1" x14ac:dyDescent="0.2">
      <c r="A1005" t="s">
        <v>53</v>
      </c>
      <c r="B1005" t="s">
        <v>54</v>
      </c>
      <c r="C1005" t="s">
        <v>74</v>
      </c>
      <c r="D1005" s="21">
        <v>46024</v>
      </c>
      <c r="E1005">
        <v>14.95</v>
      </c>
      <c r="F1005">
        <v>16.95</v>
      </c>
      <c r="G1005" s="28">
        <f>IF(ISNUMBER(H1005),AVERAGE(H1005:I1005),AVERAGE(E1005:F1005))/45</f>
        <v>0.3322222222222222</v>
      </c>
      <c r="H1005">
        <v>14.95</v>
      </c>
      <c r="J1005">
        <v>2025</v>
      </c>
      <c r="K1005" t="s">
        <v>75</v>
      </c>
      <c r="L1005" t="s">
        <v>93</v>
      </c>
      <c r="M1005" t="s">
        <v>83</v>
      </c>
      <c r="N1005" t="s">
        <v>20</v>
      </c>
      <c r="O1005" t="s">
        <v>94</v>
      </c>
      <c r="Q1005" t="s">
        <v>82</v>
      </c>
      <c r="R1005" t="s">
        <v>58</v>
      </c>
      <c r="S1005" t="s">
        <v>59</v>
      </c>
      <c r="T1005" t="s">
        <v>44</v>
      </c>
    </row>
    <row r="1006" spans="1:20" hidden="1" x14ac:dyDescent="0.2">
      <c r="A1006" t="s">
        <v>53</v>
      </c>
      <c r="B1006" t="s">
        <v>54</v>
      </c>
      <c r="C1006" t="s">
        <v>74</v>
      </c>
      <c r="D1006" s="21">
        <v>46024</v>
      </c>
      <c r="E1006">
        <v>16.95</v>
      </c>
      <c r="F1006">
        <v>18.95</v>
      </c>
      <c r="G1006" s="28">
        <f>IF(ISNUMBER(H1006),AVERAGE(H1006:I1006),AVERAGE(E1006:F1006))/45</f>
        <v>0.37666666666666665</v>
      </c>
      <c r="H1006">
        <v>16.95</v>
      </c>
      <c r="J1006">
        <v>2025</v>
      </c>
      <c r="K1006" t="s">
        <v>60</v>
      </c>
      <c r="L1006" t="s">
        <v>93</v>
      </c>
      <c r="M1006" t="s">
        <v>83</v>
      </c>
      <c r="N1006" t="s">
        <v>20</v>
      </c>
      <c r="O1006" t="s">
        <v>94</v>
      </c>
      <c r="Q1006" t="s">
        <v>82</v>
      </c>
      <c r="R1006" t="s">
        <v>58</v>
      </c>
      <c r="S1006" t="s">
        <v>59</v>
      </c>
      <c r="T1006" t="s">
        <v>44</v>
      </c>
    </row>
    <row r="1007" spans="1:20" x14ac:dyDescent="0.2">
      <c r="A1007" t="s">
        <v>53</v>
      </c>
      <c r="B1007" t="s">
        <v>18</v>
      </c>
      <c r="C1007" t="s">
        <v>19</v>
      </c>
      <c r="D1007" s="21">
        <v>46027</v>
      </c>
      <c r="E1007">
        <v>161</v>
      </c>
      <c r="F1007">
        <v>182</v>
      </c>
      <c r="G1007" s="28">
        <f>IF(ISNUMBER(H1007),AVERAGE(H1007:I1007),AVERAGE(E1007:F1007))/700</f>
        <v>0.245</v>
      </c>
      <c r="H1007">
        <v>168</v>
      </c>
      <c r="I1007">
        <v>175</v>
      </c>
      <c r="J1007">
        <v>2025</v>
      </c>
      <c r="K1007" t="s">
        <v>52</v>
      </c>
      <c r="L1007" t="s">
        <v>85</v>
      </c>
      <c r="M1007" t="s">
        <v>69</v>
      </c>
      <c r="N1007" t="s">
        <v>20</v>
      </c>
      <c r="O1007" t="s">
        <v>92</v>
      </c>
      <c r="P1007" t="s">
        <v>77</v>
      </c>
      <c r="Q1007" t="s">
        <v>82</v>
      </c>
      <c r="R1007" t="s">
        <v>58</v>
      </c>
      <c r="S1007" t="s">
        <v>59</v>
      </c>
      <c r="T1007" t="s">
        <v>44</v>
      </c>
    </row>
    <row r="1008" spans="1:20" x14ac:dyDescent="0.2">
      <c r="A1008" t="s">
        <v>53</v>
      </c>
      <c r="B1008" t="s">
        <v>54</v>
      </c>
      <c r="C1008" t="s">
        <v>19</v>
      </c>
      <c r="D1008" s="21">
        <v>46027</v>
      </c>
      <c r="E1008">
        <v>15</v>
      </c>
      <c r="F1008">
        <v>18</v>
      </c>
      <c r="G1008" s="28">
        <f>IF(ISNUMBER(H1008),AVERAGE(H1008:I1008),AVERAGE(E1008:F1008))/65</f>
        <v>0.25384615384615383</v>
      </c>
      <c r="H1008">
        <v>16</v>
      </c>
      <c r="I1008">
        <v>17</v>
      </c>
      <c r="J1008">
        <v>2025</v>
      </c>
      <c r="K1008" t="s">
        <v>60</v>
      </c>
      <c r="L1008" t="s">
        <v>85</v>
      </c>
      <c r="M1008" t="s">
        <v>69</v>
      </c>
      <c r="N1008" t="s">
        <v>20</v>
      </c>
      <c r="O1008" t="s">
        <v>92</v>
      </c>
      <c r="P1008" t="s">
        <v>57</v>
      </c>
      <c r="Q1008" t="s">
        <v>82</v>
      </c>
      <c r="R1008" t="s">
        <v>58</v>
      </c>
      <c r="S1008" t="s">
        <v>59</v>
      </c>
      <c r="T1008" t="s">
        <v>44</v>
      </c>
    </row>
    <row r="1009" spans="1:20" x14ac:dyDescent="0.2">
      <c r="A1009" t="s">
        <v>53</v>
      </c>
      <c r="B1009" t="s">
        <v>18</v>
      </c>
      <c r="C1009" t="s">
        <v>19</v>
      </c>
      <c r="D1009" s="21">
        <v>46027</v>
      </c>
      <c r="E1009">
        <v>189</v>
      </c>
      <c r="F1009">
        <v>217</v>
      </c>
      <c r="G1009" s="28">
        <f>IF(ISNUMBER(H1009),AVERAGE(H1009:I1009),AVERAGE(E1009:F1009))/700</f>
        <v>0.28999999999999998</v>
      </c>
      <c r="H1009">
        <v>196</v>
      </c>
      <c r="I1009">
        <v>210</v>
      </c>
      <c r="J1009">
        <v>2025</v>
      </c>
      <c r="K1009" t="s">
        <v>71</v>
      </c>
      <c r="L1009" t="s">
        <v>85</v>
      </c>
      <c r="M1009" t="s">
        <v>69</v>
      </c>
      <c r="N1009" t="s">
        <v>20</v>
      </c>
      <c r="O1009" t="s">
        <v>92</v>
      </c>
      <c r="P1009" t="s">
        <v>91</v>
      </c>
      <c r="Q1009" t="s">
        <v>82</v>
      </c>
      <c r="R1009" t="s">
        <v>58</v>
      </c>
      <c r="S1009" t="s">
        <v>59</v>
      </c>
      <c r="T1009" t="s">
        <v>44</v>
      </c>
    </row>
    <row r="1010" spans="1:20" x14ac:dyDescent="0.2">
      <c r="A1010" t="s">
        <v>53</v>
      </c>
      <c r="B1010" t="s">
        <v>18</v>
      </c>
      <c r="C1010" t="s">
        <v>19</v>
      </c>
      <c r="D1010" s="21">
        <v>46027</v>
      </c>
      <c r="E1010">
        <v>189</v>
      </c>
      <c r="F1010">
        <v>217</v>
      </c>
      <c r="G1010" s="28">
        <f>IF(ISNUMBER(H1010),AVERAGE(H1010:I1010),AVERAGE(E1010:F1010))/700</f>
        <v>0.28999999999999998</v>
      </c>
      <c r="H1010">
        <v>196</v>
      </c>
      <c r="I1010">
        <v>210</v>
      </c>
      <c r="J1010">
        <v>2025</v>
      </c>
      <c r="K1010" t="s">
        <v>21</v>
      </c>
      <c r="L1010" t="s">
        <v>85</v>
      </c>
      <c r="M1010" t="s">
        <v>69</v>
      </c>
      <c r="N1010" t="s">
        <v>20</v>
      </c>
      <c r="O1010" t="s">
        <v>92</v>
      </c>
      <c r="P1010" t="s">
        <v>57</v>
      </c>
      <c r="Q1010" t="s">
        <v>82</v>
      </c>
      <c r="R1010" t="s">
        <v>58</v>
      </c>
      <c r="S1010" t="s">
        <v>59</v>
      </c>
      <c r="T1010" t="s">
        <v>44</v>
      </c>
    </row>
    <row r="1011" spans="1:20" hidden="1" x14ac:dyDescent="0.2">
      <c r="A1011" t="s">
        <v>53</v>
      </c>
      <c r="B1011" t="s">
        <v>54</v>
      </c>
      <c r="C1011" t="s">
        <v>74</v>
      </c>
      <c r="D1011" s="21">
        <v>46027</v>
      </c>
      <c r="E1011">
        <v>13.95</v>
      </c>
      <c r="F1011">
        <v>16</v>
      </c>
      <c r="G1011" s="28">
        <f>IF(ISNUMBER(H1011),AVERAGE(H1011:I1011),AVERAGE(E1011:F1011))/45</f>
        <v>0.31111111111111112</v>
      </c>
      <c r="H1011">
        <v>14</v>
      </c>
      <c r="J1011">
        <v>2025</v>
      </c>
      <c r="K1011" t="s">
        <v>76</v>
      </c>
      <c r="L1011" t="s">
        <v>85</v>
      </c>
      <c r="M1011" t="s">
        <v>69</v>
      </c>
      <c r="N1011" t="s">
        <v>20</v>
      </c>
      <c r="O1011" t="s">
        <v>92</v>
      </c>
      <c r="Q1011" t="s">
        <v>82</v>
      </c>
      <c r="R1011" t="s">
        <v>58</v>
      </c>
      <c r="S1011" t="s">
        <v>59</v>
      </c>
      <c r="T1011" t="s">
        <v>44</v>
      </c>
    </row>
    <row r="1012" spans="1:20" x14ac:dyDescent="0.2">
      <c r="A1012" t="s">
        <v>53</v>
      </c>
      <c r="B1012" t="s">
        <v>54</v>
      </c>
      <c r="C1012" t="s">
        <v>19</v>
      </c>
      <c r="D1012" s="21">
        <v>46027</v>
      </c>
      <c r="E1012">
        <v>20</v>
      </c>
      <c r="F1012">
        <v>23</v>
      </c>
      <c r="G1012" s="28">
        <f>IF(ISNUMBER(H1012),AVERAGE(H1012:I1012),AVERAGE(E1012:F1012))/65</f>
        <v>0.32307692307692309</v>
      </c>
      <c r="H1012">
        <v>20</v>
      </c>
      <c r="I1012">
        <v>22</v>
      </c>
      <c r="J1012">
        <v>2025</v>
      </c>
      <c r="K1012" t="s">
        <v>55</v>
      </c>
      <c r="L1012" t="s">
        <v>85</v>
      </c>
      <c r="M1012" t="s">
        <v>69</v>
      </c>
      <c r="N1012" t="s">
        <v>20</v>
      </c>
      <c r="O1012" t="s">
        <v>92</v>
      </c>
      <c r="P1012" t="s">
        <v>57</v>
      </c>
      <c r="Q1012" t="s">
        <v>82</v>
      </c>
      <c r="R1012" t="s">
        <v>58</v>
      </c>
      <c r="S1012" t="s">
        <v>59</v>
      </c>
      <c r="T1012" t="s">
        <v>44</v>
      </c>
    </row>
    <row r="1013" spans="1:20" x14ac:dyDescent="0.2">
      <c r="A1013" t="s">
        <v>53</v>
      </c>
      <c r="B1013" t="s">
        <v>54</v>
      </c>
      <c r="C1013" t="s">
        <v>19</v>
      </c>
      <c r="D1013" s="21">
        <v>46027</v>
      </c>
      <c r="E1013">
        <v>19</v>
      </c>
      <c r="F1013">
        <v>22</v>
      </c>
      <c r="G1013" s="28">
        <f>IF(ISNUMBER(H1013),AVERAGE(H1013:I1013),AVERAGE(E1013:F1013))/65</f>
        <v>0.32307692307692309</v>
      </c>
      <c r="H1013">
        <v>20</v>
      </c>
      <c r="I1013">
        <v>22</v>
      </c>
      <c r="J1013">
        <v>2025</v>
      </c>
      <c r="K1013" t="s">
        <v>61</v>
      </c>
      <c r="L1013" t="s">
        <v>85</v>
      </c>
      <c r="M1013" t="s">
        <v>69</v>
      </c>
      <c r="N1013" t="s">
        <v>20</v>
      </c>
      <c r="O1013" t="s">
        <v>92</v>
      </c>
      <c r="P1013" t="s">
        <v>57</v>
      </c>
      <c r="Q1013" t="s">
        <v>82</v>
      </c>
      <c r="R1013" t="s">
        <v>58</v>
      </c>
      <c r="S1013" t="s">
        <v>59</v>
      </c>
      <c r="T1013" t="s">
        <v>44</v>
      </c>
    </row>
    <row r="1014" spans="1:20" hidden="1" x14ac:dyDescent="0.2">
      <c r="A1014" t="s">
        <v>53</v>
      </c>
      <c r="B1014" t="s">
        <v>54</v>
      </c>
      <c r="C1014" t="s">
        <v>74</v>
      </c>
      <c r="D1014" s="21">
        <v>46027</v>
      </c>
      <c r="E1014">
        <v>14.95</v>
      </c>
      <c r="F1014">
        <v>16.95</v>
      </c>
      <c r="G1014" s="28">
        <f>IF(ISNUMBER(H1014),AVERAGE(H1014:I1014),AVERAGE(E1014:F1014))/45</f>
        <v>0.3322222222222222</v>
      </c>
      <c r="H1014">
        <v>14.95</v>
      </c>
      <c r="J1014">
        <v>2025</v>
      </c>
      <c r="K1014" t="s">
        <v>75</v>
      </c>
      <c r="L1014" t="s">
        <v>85</v>
      </c>
      <c r="M1014" t="s">
        <v>69</v>
      </c>
      <c r="N1014" t="s">
        <v>20</v>
      </c>
      <c r="O1014" t="s">
        <v>92</v>
      </c>
      <c r="Q1014" t="s">
        <v>82</v>
      </c>
      <c r="R1014" t="s">
        <v>58</v>
      </c>
      <c r="S1014" t="s">
        <v>59</v>
      </c>
      <c r="T1014" t="s">
        <v>44</v>
      </c>
    </row>
    <row r="1015" spans="1:20" hidden="1" x14ac:dyDescent="0.2">
      <c r="A1015" t="s">
        <v>53</v>
      </c>
      <c r="B1015" t="s">
        <v>54</v>
      </c>
      <c r="C1015" t="s">
        <v>74</v>
      </c>
      <c r="D1015" s="21">
        <v>46027</v>
      </c>
      <c r="E1015">
        <v>16</v>
      </c>
      <c r="F1015">
        <v>16.95</v>
      </c>
      <c r="G1015" s="28">
        <f>IF(ISNUMBER(H1015),AVERAGE(H1015:I1015),AVERAGE(E1015:F1015))/45</f>
        <v>0.36611111111111116</v>
      </c>
      <c r="J1015">
        <v>2025</v>
      </c>
      <c r="K1015" t="s">
        <v>60</v>
      </c>
      <c r="L1015" t="s">
        <v>85</v>
      </c>
      <c r="M1015" t="s">
        <v>69</v>
      </c>
      <c r="N1015" t="s">
        <v>20</v>
      </c>
      <c r="O1015" t="s">
        <v>92</v>
      </c>
      <c r="P1015" t="s">
        <v>96</v>
      </c>
      <c r="Q1015" t="s">
        <v>82</v>
      </c>
      <c r="R1015" t="s">
        <v>58</v>
      </c>
      <c r="S1015" t="s">
        <v>59</v>
      </c>
      <c r="T1015" t="s">
        <v>44</v>
      </c>
    </row>
    <row r="1016" spans="1:20" x14ac:dyDescent="0.2">
      <c r="A1016" t="s">
        <v>53</v>
      </c>
      <c r="B1016" t="s">
        <v>18</v>
      </c>
      <c r="C1016" t="s">
        <v>19</v>
      </c>
      <c r="D1016" s="21">
        <v>46028</v>
      </c>
      <c r="E1016">
        <v>161</v>
      </c>
      <c r="F1016">
        <v>182</v>
      </c>
      <c r="G1016" s="28">
        <f>IF(ISNUMBER(H1016),AVERAGE(H1016:I1016),AVERAGE(E1016:F1016))/700</f>
        <v>0.245</v>
      </c>
      <c r="H1016">
        <v>168</v>
      </c>
      <c r="I1016">
        <v>175</v>
      </c>
      <c r="J1016">
        <v>2025</v>
      </c>
      <c r="K1016" t="s">
        <v>52</v>
      </c>
      <c r="L1016" t="s">
        <v>85</v>
      </c>
      <c r="M1016" t="s">
        <v>69</v>
      </c>
      <c r="N1016" t="s">
        <v>20</v>
      </c>
      <c r="O1016" t="s">
        <v>90</v>
      </c>
      <c r="P1016" t="s">
        <v>77</v>
      </c>
      <c r="Q1016" t="s">
        <v>82</v>
      </c>
      <c r="R1016" t="s">
        <v>58</v>
      </c>
      <c r="S1016" t="s">
        <v>59</v>
      </c>
      <c r="T1016" t="s">
        <v>44</v>
      </c>
    </row>
    <row r="1017" spans="1:20" x14ac:dyDescent="0.2">
      <c r="A1017" t="s">
        <v>53</v>
      </c>
      <c r="B1017" t="s">
        <v>54</v>
      </c>
      <c r="C1017" t="s">
        <v>19</v>
      </c>
      <c r="D1017" s="21">
        <v>46028</v>
      </c>
      <c r="E1017">
        <v>15</v>
      </c>
      <c r="F1017">
        <v>18</v>
      </c>
      <c r="G1017" s="28">
        <f>IF(ISNUMBER(H1017),AVERAGE(H1017:I1017),AVERAGE(E1017:F1017))/65</f>
        <v>0.25384615384615383</v>
      </c>
      <c r="H1017">
        <v>16</v>
      </c>
      <c r="I1017">
        <v>17</v>
      </c>
      <c r="J1017">
        <v>2025</v>
      </c>
      <c r="K1017" t="s">
        <v>60</v>
      </c>
      <c r="L1017" t="s">
        <v>85</v>
      </c>
      <c r="M1017" t="s">
        <v>69</v>
      </c>
      <c r="N1017" t="s">
        <v>20</v>
      </c>
      <c r="O1017" t="s">
        <v>90</v>
      </c>
      <c r="P1017" t="s">
        <v>57</v>
      </c>
      <c r="Q1017" t="s">
        <v>82</v>
      </c>
      <c r="R1017" t="s">
        <v>58</v>
      </c>
      <c r="S1017" t="s">
        <v>59</v>
      </c>
      <c r="T1017" t="s">
        <v>44</v>
      </c>
    </row>
    <row r="1018" spans="1:20" x14ac:dyDescent="0.2">
      <c r="A1018" t="s">
        <v>53</v>
      </c>
      <c r="B1018" t="s">
        <v>18</v>
      </c>
      <c r="C1018" t="s">
        <v>19</v>
      </c>
      <c r="D1018" s="21">
        <v>46028</v>
      </c>
      <c r="E1018">
        <v>189</v>
      </c>
      <c r="F1018">
        <v>217</v>
      </c>
      <c r="G1018" s="28">
        <f>IF(ISNUMBER(H1018),AVERAGE(H1018:I1018),AVERAGE(E1018:F1018))/700</f>
        <v>0.28999999999999998</v>
      </c>
      <c r="H1018">
        <v>196</v>
      </c>
      <c r="I1018">
        <v>210</v>
      </c>
      <c r="J1018">
        <v>2025</v>
      </c>
      <c r="K1018" t="s">
        <v>71</v>
      </c>
      <c r="L1018" t="s">
        <v>85</v>
      </c>
      <c r="M1018" t="s">
        <v>69</v>
      </c>
      <c r="N1018" t="s">
        <v>20</v>
      </c>
      <c r="O1018" t="s">
        <v>90</v>
      </c>
      <c r="P1018" t="s">
        <v>91</v>
      </c>
      <c r="Q1018" t="s">
        <v>82</v>
      </c>
      <c r="R1018" t="s">
        <v>58</v>
      </c>
      <c r="S1018" t="s">
        <v>59</v>
      </c>
      <c r="T1018" t="s">
        <v>44</v>
      </c>
    </row>
    <row r="1019" spans="1:20" x14ac:dyDescent="0.2">
      <c r="A1019" t="s">
        <v>53</v>
      </c>
      <c r="B1019" t="s">
        <v>18</v>
      </c>
      <c r="C1019" t="s">
        <v>19</v>
      </c>
      <c r="D1019" s="21">
        <v>46028</v>
      </c>
      <c r="E1019">
        <v>189</v>
      </c>
      <c r="F1019">
        <v>217</v>
      </c>
      <c r="G1019" s="28">
        <f>IF(ISNUMBER(H1019),AVERAGE(H1019:I1019),AVERAGE(E1019:F1019))/700</f>
        <v>0.28999999999999998</v>
      </c>
      <c r="H1019">
        <v>196</v>
      </c>
      <c r="I1019">
        <v>210</v>
      </c>
      <c r="J1019">
        <v>2025</v>
      </c>
      <c r="K1019" t="s">
        <v>21</v>
      </c>
      <c r="L1019" t="s">
        <v>85</v>
      </c>
      <c r="M1019" t="s">
        <v>69</v>
      </c>
      <c r="N1019" t="s">
        <v>20</v>
      </c>
      <c r="O1019" t="s">
        <v>90</v>
      </c>
      <c r="P1019" t="s">
        <v>57</v>
      </c>
      <c r="Q1019" t="s">
        <v>82</v>
      </c>
      <c r="R1019" t="s">
        <v>58</v>
      </c>
      <c r="S1019" t="s">
        <v>59</v>
      </c>
      <c r="T1019" t="s">
        <v>44</v>
      </c>
    </row>
    <row r="1020" spans="1:20" x14ac:dyDescent="0.2">
      <c r="A1020" t="s">
        <v>53</v>
      </c>
      <c r="B1020" t="s">
        <v>54</v>
      </c>
      <c r="C1020" t="s">
        <v>19</v>
      </c>
      <c r="D1020" s="21">
        <v>46028</v>
      </c>
      <c r="E1020">
        <v>20</v>
      </c>
      <c r="F1020">
        <v>23</v>
      </c>
      <c r="G1020" s="28">
        <f>IF(ISNUMBER(H1020),AVERAGE(H1020:I1020),AVERAGE(E1020:F1020))/65</f>
        <v>0.32307692307692309</v>
      </c>
      <c r="H1020">
        <v>20</v>
      </c>
      <c r="I1020">
        <v>22</v>
      </c>
      <c r="J1020">
        <v>2025</v>
      </c>
      <c r="K1020" t="s">
        <v>55</v>
      </c>
      <c r="L1020" t="s">
        <v>85</v>
      </c>
      <c r="M1020" t="s">
        <v>69</v>
      </c>
      <c r="N1020" t="s">
        <v>20</v>
      </c>
      <c r="O1020" t="s">
        <v>90</v>
      </c>
      <c r="P1020" t="s">
        <v>57</v>
      </c>
      <c r="Q1020" t="s">
        <v>82</v>
      </c>
      <c r="R1020" t="s">
        <v>58</v>
      </c>
      <c r="S1020" t="s">
        <v>59</v>
      </c>
      <c r="T1020" t="s">
        <v>44</v>
      </c>
    </row>
    <row r="1021" spans="1:20" x14ac:dyDescent="0.2">
      <c r="A1021" t="s">
        <v>53</v>
      </c>
      <c r="B1021" t="s">
        <v>54</v>
      </c>
      <c r="C1021" t="s">
        <v>19</v>
      </c>
      <c r="D1021" s="21">
        <v>46028</v>
      </c>
      <c r="E1021">
        <v>19</v>
      </c>
      <c r="F1021">
        <v>22</v>
      </c>
      <c r="G1021" s="28">
        <f>IF(ISNUMBER(H1021),AVERAGE(H1021:I1021),AVERAGE(E1021:F1021))/65</f>
        <v>0.32307692307692309</v>
      </c>
      <c r="H1021">
        <v>20</v>
      </c>
      <c r="I1021">
        <v>22</v>
      </c>
      <c r="J1021">
        <v>2025</v>
      </c>
      <c r="K1021" t="s">
        <v>61</v>
      </c>
      <c r="L1021" t="s">
        <v>85</v>
      </c>
      <c r="M1021" t="s">
        <v>69</v>
      </c>
      <c r="N1021" t="s">
        <v>20</v>
      </c>
      <c r="O1021" t="s">
        <v>90</v>
      </c>
      <c r="P1021" t="s">
        <v>57</v>
      </c>
      <c r="Q1021" t="s">
        <v>82</v>
      </c>
      <c r="R1021" t="s">
        <v>58</v>
      </c>
      <c r="S1021" t="s">
        <v>59</v>
      </c>
      <c r="T1021" t="s">
        <v>44</v>
      </c>
    </row>
    <row r="1022" spans="1:20" hidden="1" x14ac:dyDescent="0.2">
      <c r="A1022" t="s">
        <v>53</v>
      </c>
      <c r="B1022" t="s">
        <v>54</v>
      </c>
      <c r="C1022" t="s">
        <v>74</v>
      </c>
      <c r="D1022" s="21">
        <v>46028</v>
      </c>
      <c r="E1022">
        <v>13.95</v>
      </c>
      <c r="F1022">
        <v>16</v>
      </c>
      <c r="G1022" s="28">
        <f>IF(ISNUMBER(H1022),AVERAGE(H1022:I1022),AVERAGE(E1022:F1022))/45</f>
        <v>0.3322222222222222</v>
      </c>
      <c r="H1022">
        <v>14.95</v>
      </c>
      <c r="J1022">
        <v>2025</v>
      </c>
      <c r="K1022" t="s">
        <v>76</v>
      </c>
      <c r="L1022" t="s">
        <v>85</v>
      </c>
      <c r="M1022" t="s">
        <v>69</v>
      </c>
      <c r="N1022" t="s">
        <v>20</v>
      </c>
      <c r="O1022" t="s">
        <v>90</v>
      </c>
      <c r="Q1022" t="s">
        <v>82</v>
      </c>
      <c r="R1022" t="s">
        <v>58</v>
      </c>
      <c r="S1022" t="s">
        <v>59</v>
      </c>
      <c r="T1022" t="s">
        <v>44</v>
      </c>
    </row>
    <row r="1023" spans="1:20" hidden="1" x14ac:dyDescent="0.2">
      <c r="A1023" t="s">
        <v>53</v>
      </c>
      <c r="B1023" t="s">
        <v>54</v>
      </c>
      <c r="C1023" t="s">
        <v>74</v>
      </c>
      <c r="D1023" s="21">
        <v>46028</v>
      </c>
      <c r="E1023">
        <v>14.95</v>
      </c>
      <c r="F1023">
        <v>16.95</v>
      </c>
      <c r="G1023" s="28">
        <f>IF(ISNUMBER(H1023),AVERAGE(H1023:I1023),AVERAGE(E1023:F1023))/45</f>
        <v>0.35444444444444445</v>
      </c>
      <c r="J1023">
        <v>2025</v>
      </c>
      <c r="K1023" t="s">
        <v>75</v>
      </c>
      <c r="L1023" t="s">
        <v>85</v>
      </c>
      <c r="M1023" t="s">
        <v>69</v>
      </c>
      <c r="N1023" t="s">
        <v>20</v>
      </c>
      <c r="O1023" t="s">
        <v>90</v>
      </c>
      <c r="Q1023" t="s">
        <v>82</v>
      </c>
      <c r="R1023" t="s">
        <v>58</v>
      </c>
      <c r="S1023" t="s">
        <v>59</v>
      </c>
      <c r="T1023" t="s">
        <v>44</v>
      </c>
    </row>
    <row r="1024" spans="1:20" hidden="1" x14ac:dyDescent="0.2">
      <c r="A1024" t="s">
        <v>53</v>
      </c>
      <c r="B1024" t="s">
        <v>54</v>
      </c>
      <c r="C1024" t="s">
        <v>74</v>
      </c>
      <c r="D1024" s="21">
        <v>46028</v>
      </c>
      <c r="E1024">
        <v>16</v>
      </c>
      <c r="F1024">
        <v>16.95</v>
      </c>
      <c r="G1024" s="28">
        <f>IF(ISNUMBER(H1024),AVERAGE(H1024:I1024),AVERAGE(E1024:F1024))/45</f>
        <v>0.36611111111111116</v>
      </c>
      <c r="J1024">
        <v>2025</v>
      </c>
      <c r="K1024" t="s">
        <v>60</v>
      </c>
      <c r="L1024" t="s">
        <v>85</v>
      </c>
      <c r="M1024" t="s">
        <v>69</v>
      </c>
      <c r="N1024" t="s">
        <v>20</v>
      </c>
      <c r="O1024" t="s">
        <v>90</v>
      </c>
      <c r="P1024" t="s">
        <v>96</v>
      </c>
      <c r="Q1024" t="s">
        <v>82</v>
      </c>
      <c r="R1024" t="s">
        <v>58</v>
      </c>
      <c r="S1024" t="s">
        <v>59</v>
      </c>
      <c r="T1024" t="s">
        <v>44</v>
      </c>
    </row>
    <row r="1025" spans="1:20" x14ac:dyDescent="0.2">
      <c r="A1025" t="s">
        <v>53</v>
      </c>
      <c r="B1025" t="s">
        <v>54</v>
      </c>
      <c r="C1025" t="s">
        <v>19</v>
      </c>
      <c r="D1025" s="21">
        <v>46029</v>
      </c>
      <c r="E1025">
        <v>15</v>
      </c>
      <c r="F1025">
        <v>18</v>
      </c>
      <c r="G1025" s="28">
        <f>IF(ISNUMBER(H1025),AVERAGE(H1025:I1025),AVERAGE(E1025:F1025))/65</f>
        <v>0.25384615384615383</v>
      </c>
      <c r="H1025">
        <v>16</v>
      </c>
      <c r="I1025">
        <v>17</v>
      </c>
      <c r="J1025">
        <v>2025</v>
      </c>
      <c r="K1025" t="s">
        <v>60</v>
      </c>
      <c r="M1025" t="s">
        <v>69</v>
      </c>
      <c r="N1025" t="s">
        <v>20</v>
      </c>
      <c r="O1025" t="s">
        <v>89</v>
      </c>
      <c r="P1025" t="s">
        <v>57</v>
      </c>
      <c r="Q1025" t="s">
        <v>82</v>
      </c>
      <c r="R1025" t="s">
        <v>58</v>
      </c>
      <c r="S1025" t="s">
        <v>59</v>
      </c>
      <c r="T1025" t="s">
        <v>44</v>
      </c>
    </row>
    <row r="1026" spans="1:20" x14ac:dyDescent="0.2">
      <c r="A1026" t="s">
        <v>53</v>
      </c>
      <c r="B1026" t="s">
        <v>18</v>
      </c>
      <c r="C1026" t="s">
        <v>19</v>
      </c>
      <c r="D1026" s="21">
        <v>46029</v>
      </c>
      <c r="E1026">
        <v>182</v>
      </c>
      <c r="F1026">
        <v>217</v>
      </c>
      <c r="G1026" s="28">
        <f>IF(ISNUMBER(H1026),AVERAGE(H1026:I1026),AVERAGE(E1026:F1026))/700</f>
        <v>0.28000000000000003</v>
      </c>
      <c r="H1026">
        <v>189</v>
      </c>
      <c r="I1026">
        <v>203</v>
      </c>
      <c r="J1026">
        <v>2025</v>
      </c>
      <c r="K1026" t="s">
        <v>71</v>
      </c>
      <c r="M1026" t="s">
        <v>69</v>
      </c>
      <c r="N1026" t="s">
        <v>20</v>
      </c>
      <c r="O1026" t="s">
        <v>89</v>
      </c>
      <c r="P1026" t="s">
        <v>95</v>
      </c>
      <c r="Q1026" t="s">
        <v>82</v>
      </c>
      <c r="R1026" t="s">
        <v>58</v>
      </c>
      <c r="S1026" t="s">
        <v>59</v>
      </c>
      <c r="T1026" t="s">
        <v>44</v>
      </c>
    </row>
    <row r="1027" spans="1:20" x14ac:dyDescent="0.2">
      <c r="A1027" t="s">
        <v>53</v>
      </c>
      <c r="B1027" t="s">
        <v>18</v>
      </c>
      <c r="C1027" t="s">
        <v>19</v>
      </c>
      <c r="D1027" s="21">
        <v>46029</v>
      </c>
      <c r="E1027">
        <v>189</v>
      </c>
      <c r="F1027">
        <v>217</v>
      </c>
      <c r="G1027" s="28">
        <f>IF(ISNUMBER(H1027),AVERAGE(H1027:I1027),AVERAGE(E1027:F1027))/700</f>
        <v>0.28499999999999998</v>
      </c>
      <c r="H1027">
        <v>189</v>
      </c>
      <c r="I1027">
        <v>210</v>
      </c>
      <c r="J1027">
        <v>2025</v>
      </c>
      <c r="K1027" t="s">
        <v>21</v>
      </c>
      <c r="M1027" t="s">
        <v>69</v>
      </c>
      <c r="N1027" t="s">
        <v>20</v>
      </c>
      <c r="O1027" t="s">
        <v>89</v>
      </c>
      <c r="P1027" t="s">
        <v>88</v>
      </c>
      <c r="Q1027" t="s">
        <v>82</v>
      </c>
      <c r="R1027" t="s">
        <v>58</v>
      </c>
      <c r="S1027" t="s">
        <v>59</v>
      </c>
      <c r="T1027" t="s">
        <v>44</v>
      </c>
    </row>
    <row r="1028" spans="1:20" hidden="1" x14ac:dyDescent="0.2">
      <c r="A1028" t="s">
        <v>53</v>
      </c>
      <c r="B1028" t="s">
        <v>54</v>
      </c>
      <c r="C1028" t="s">
        <v>74</v>
      </c>
      <c r="D1028" s="21">
        <v>46029</v>
      </c>
      <c r="E1028">
        <v>12.95</v>
      </c>
      <c r="F1028">
        <v>14.95</v>
      </c>
      <c r="G1028" s="28">
        <f>IF(ISNUMBER(H1028),AVERAGE(H1028:I1028),AVERAGE(E1028:F1028))/45</f>
        <v>0.31</v>
      </c>
      <c r="J1028">
        <v>2025</v>
      </c>
      <c r="K1028" t="s">
        <v>76</v>
      </c>
      <c r="M1028" t="s">
        <v>69</v>
      </c>
      <c r="N1028" t="s">
        <v>20</v>
      </c>
      <c r="O1028" t="s">
        <v>89</v>
      </c>
      <c r="P1028" t="s">
        <v>57</v>
      </c>
      <c r="Q1028" t="s">
        <v>82</v>
      </c>
      <c r="R1028" t="s">
        <v>58</v>
      </c>
      <c r="S1028" t="s">
        <v>59</v>
      </c>
      <c r="T1028" t="s">
        <v>44</v>
      </c>
    </row>
    <row r="1029" spans="1:20" hidden="1" x14ac:dyDescent="0.2">
      <c r="A1029" t="s">
        <v>53</v>
      </c>
      <c r="B1029" t="s">
        <v>54</v>
      </c>
      <c r="C1029" t="s">
        <v>74</v>
      </c>
      <c r="D1029" s="21">
        <v>46029</v>
      </c>
      <c r="E1029">
        <v>14</v>
      </c>
      <c r="F1029">
        <v>16.95</v>
      </c>
      <c r="G1029" s="28">
        <f>IF(ISNUMBER(H1029),AVERAGE(H1029:I1029),AVERAGE(E1029:F1029))/45</f>
        <v>0.32166666666666666</v>
      </c>
      <c r="H1029">
        <v>14</v>
      </c>
      <c r="I1029">
        <v>14.95</v>
      </c>
      <c r="J1029">
        <v>2025</v>
      </c>
      <c r="K1029" t="s">
        <v>75</v>
      </c>
      <c r="M1029" t="s">
        <v>69</v>
      </c>
      <c r="N1029" t="s">
        <v>20</v>
      </c>
      <c r="O1029" t="s">
        <v>89</v>
      </c>
      <c r="Q1029" t="s">
        <v>82</v>
      </c>
      <c r="R1029" t="s">
        <v>58</v>
      </c>
      <c r="S1029" t="s">
        <v>59</v>
      </c>
      <c r="T1029" t="s">
        <v>44</v>
      </c>
    </row>
    <row r="1030" spans="1:20" x14ac:dyDescent="0.2">
      <c r="A1030" t="s">
        <v>53</v>
      </c>
      <c r="B1030" t="s">
        <v>54</v>
      </c>
      <c r="C1030" t="s">
        <v>19</v>
      </c>
      <c r="D1030" s="21">
        <v>46029</v>
      </c>
      <c r="E1030">
        <v>18</v>
      </c>
      <c r="F1030">
        <v>22</v>
      </c>
      <c r="G1030" s="28">
        <f>IF(ISNUMBER(H1030),AVERAGE(H1030:I1030),AVERAGE(E1030:F1030))/65</f>
        <v>0.32307692307692309</v>
      </c>
      <c r="H1030">
        <v>20</v>
      </c>
      <c r="I1030">
        <v>22</v>
      </c>
      <c r="J1030">
        <v>2025</v>
      </c>
      <c r="K1030" t="s">
        <v>61</v>
      </c>
      <c r="M1030" t="s">
        <v>69</v>
      </c>
      <c r="N1030" t="s">
        <v>20</v>
      </c>
      <c r="O1030" t="s">
        <v>89</v>
      </c>
      <c r="P1030" t="s">
        <v>57</v>
      </c>
      <c r="Q1030" t="s">
        <v>82</v>
      </c>
      <c r="R1030" t="s">
        <v>58</v>
      </c>
      <c r="S1030" t="s">
        <v>59</v>
      </c>
      <c r="T1030" t="s">
        <v>44</v>
      </c>
    </row>
    <row r="1031" spans="1:20" x14ac:dyDescent="0.2">
      <c r="A1031" t="s">
        <v>53</v>
      </c>
      <c r="B1031" t="s">
        <v>54</v>
      </c>
      <c r="C1031" t="s">
        <v>19</v>
      </c>
      <c r="D1031" s="21">
        <v>46029</v>
      </c>
      <c r="E1031">
        <v>20</v>
      </c>
      <c r="F1031">
        <v>23</v>
      </c>
      <c r="G1031" s="28">
        <f>IF(ISNUMBER(H1031),AVERAGE(H1031:I1031),AVERAGE(E1031:F1031))/65</f>
        <v>0.33076923076923076</v>
      </c>
      <c r="H1031">
        <v>21</v>
      </c>
      <c r="I1031">
        <v>22</v>
      </c>
      <c r="J1031">
        <v>2025</v>
      </c>
      <c r="K1031" t="s">
        <v>55</v>
      </c>
      <c r="M1031" t="s">
        <v>69</v>
      </c>
      <c r="N1031" t="s">
        <v>20</v>
      </c>
      <c r="O1031" t="s">
        <v>89</v>
      </c>
      <c r="P1031" t="s">
        <v>57</v>
      </c>
      <c r="Q1031" t="s">
        <v>82</v>
      </c>
      <c r="R1031" t="s">
        <v>58</v>
      </c>
      <c r="S1031" t="s">
        <v>59</v>
      </c>
      <c r="T1031" t="s">
        <v>44</v>
      </c>
    </row>
    <row r="1032" spans="1:20" hidden="1" x14ac:dyDescent="0.2">
      <c r="A1032" t="s">
        <v>53</v>
      </c>
      <c r="B1032" t="s">
        <v>54</v>
      </c>
      <c r="C1032" t="s">
        <v>74</v>
      </c>
      <c r="D1032" s="21">
        <v>46029</v>
      </c>
      <c r="E1032">
        <v>14</v>
      </c>
      <c r="F1032">
        <v>16.95</v>
      </c>
      <c r="G1032" s="28">
        <f>IF(ISNUMBER(H1032),AVERAGE(H1032:I1032),AVERAGE(E1032:F1032))/45</f>
        <v>0.3322222222222222</v>
      </c>
      <c r="H1032">
        <v>14.95</v>
      </c>
      <c r="J1032">
        <v>2025</v>
      </c>
      <c r="K1032" t="s">
        <v>60</v>
      </c>
      <c r="M1032" t="s">
        <v>69</v>
      </c>
      <c r="N1032" t="s">
        <v>20</v>
      </c>
      <c r="O1032" t="s">
        <v>89</v>
      </c>
      <c r="P1032" t="s">
        <v>57</v>
      </c>
      <c r="Q1032" t="s">
        <v>82</v>
      </c>
      <c r="R1032" t="s">
        <v>58</v>
      </c>
      <c r="S1032" t="s">
        <v>59</v>
      </c>
      <c r="T1032" t="s">
        <v>44</v>
      </c>
    </row>
    <row r="1033" spans="1:20" x14ac:dyDescent="0.2">
      <c r="A1033" t="s">
        <v>53</v>
      </c>
      <c r="B1033" t="s">
        <v>54</v>
      </c>
      <c r="C1033" t="s">
        <v>19</v>
      </c>
      <c r="D1033" s="21">
        <v>46030</v>
      </c>
      <c r="E1033">
        <v>15</v>
      </c>
      <c r="F1033">
        <v>18</v>
      </c>
      <c r="G1033" s="28">
        <f>IF(ISNUMBER(H1033),AVERAGE(H1033:I1033),AVERAGE(E1033:F1033))/65</f>
        <v>0.25384615384615383</v>
      </c>
      <c r="H1033">
        <v>16</v>
      </c>
      <c r="I1033">
        <v>17</v>
      </c>
      <c r="J1033">
        <v>2025</v>
      </c>
      <c r="K1033" t="s">
        <v>60</v>
      </c>
      <c r="M1033" t="s">
        <v>69</v>
      </c>
      <c r="N1033" t="s">
        <v>20</v>
      </c>
      <c r="O1033" t="s">
        <v>42</v>
      </c>
      <c r="P1033" t="s">
        <v>57</v>
      </c>
      <c r="Q1033" t="s">
        <v>82</v>
      </c>
      <c r="R1033" t="s">
        <v>58</v>
      </c>
      <c r="S1033" t="s">
        <v>59</v>
      </c>
      <c r="T1033" t="s">
        <v>44</v>
      </c>
    </row>
    <row r="1034" spans="1:20" x14ac:dyDescent="0.2">
      <c r="A1034" t="s">
        <v>53</v>
      </c>
      <c r="B1034" t="s">
        <v>18</v>
      </c>
      <c r="C1034" t="s">
        <v>19</v>
      </c>
      <c r="D1034" s="21">
        <v>46030</v>
      </c>
      <c r="E1034">
        <v>182</v>
      </c>
      <c r="F1034">
        <v>217</v>
      </c>
      <c r="G1034" s="28">
        <f>IF(ISNUMBER(H1034),AVERAGE(H1034:I1034),AVERAGE(E1034:F1034))/700</f>
        <v>0.28000000000000003</v>
      </c>
      <c r="H1034">
        <v>189</v>
      </c>
      <c r="I1034">
        <v>203</v>
      </c>
      <c r="J1034">
        <v>2025</v>
      </c>
      <c r="K1034" t="s">
        <v>71</v>
      </c>
      <c r="M1034" t="s">
        <v>69</v>
      </c>
      <c r="N1034" t="s">
        <v>20</v>
      </c>
      <c r="O1034" t="s">
        <v>42</v>
      </c>
      <c r="P1034" t="s">
        <v>95</v>
      </c>
      <c r="Q1034" t="s">
        <v>82</v>
      </c>
      <c r="R1034" t="s">
        <v>58</v>
      </c>
      <c r="S1034" t="s">
        <v>59</v>
      </c>
      <c r="T1034" t="s">
        <v>44</v>
      </c>
    </row>
    <row r="1035" spans="1:20" x14ac:dyDescent="0.2">
      <c r="A1035" t="s">
        <v>53</v>
      </c>
      <c r="B1035" t="s">
        <v>18</v>
      </c>
      <c r="C1035" t="s">
        <v>19</v>
      </c>
      <c r="D1035" s="21">
        <v>46030</v>
      </c>
      <c r="E1035">
        <v>189</v>
      </c>
      <c r="F1035">
        <v>217</v>
      </c>
      <c r="G1035" s="28">
        <f>IF(ISNUMBER(H1035),AVERAGE(H1035:I1035),AVERAGE(E1035:F1035))/700</f>
        <v>0.28499999999999998</v>
      </c>
      <c r="H1035">
        <v>189</v>
      </c>
      <c r="I1035">
        <v>210</v>
      </c>
      <c r="J1035">
        <v>2025</v>
      </c>
      <c r="K1035" t="s">
        <v>21</v>
      </c>
      <c r="M1035" t="s">
        <v>69</v>
      </c>
      <c r="N1035" t="s">
        <v>20</v>
      </c>
      <c r="O1035" t="s">
        <v>42</v>
      </c>
      <c r="P1035" t="s">
        <v>88</v>
      </c>
      <c r="Q1035" t="s">
        <v>82</v>
      </c>
      <c r="R1035" t="s">
        <v>58</v>
      </c>
      <c r="S1035" t="s">
        <v>59</v>
      </c>
      <c r="T1035" t="s">
        <v>44</v>
      </c>
    </row>
    <row r="1036" spans="1:20" hidden="1" x14ac:dyDescent="0.2">
      <c r="A1036" t="s">
        <v>53</v>
      </c>
      <c r="B1036" t="s">
        <v>54</v>
      </c>
      <c r="C1036" t="s">
        <v>74</v>
      </c>
      <c r="D1036" s="21">
        <v>46030</v>
      </c>
      <c r="E1036">
        <v>12.95</v>
      </c>
      <c r="F1036">
        <v>14.95</v>
      </c>
      <c r="G1036" s="28">
        <f>IF(ISNUMBER(H1036),AVERAGE(H1036:I1036),AVERAGE(E1036:F1036))/45</f>
        <v>0.31</v>
      </c>
      <c r="J1036">
        <v>2025</v>
      </c>
      <c r="K1036" t="s">
        <v>76</v>
      </c>
      <c r="M1036" t="s">
        <v>69</v>
      </c>
      <c r="N1036" t="s">
        <v>20</v>
      </c>
      <c r="O1036" t="s">
        <v>42</v>
      </c>
      <c r="P1036" t="s">
        <v>57</v>
      </c>
      <c r="Q1036" t="s">
        <v>82</v>
      </c>
      <c r="R1036" t="s">
        <v>58</v>
      </c>
      <c r="S1036" t="s">
        <v>59</v>
      </c>
      <c r="T1036" t="s">
        <v>44</v>
      </c>
    </row>
    <row r="1037" spans="1:20" hidden="1" x14ac:dyDescent="0.2">
      <c r="A1037" t="s">
        <v>53</v>
      </c>
      <c r="B1037" t="s">
        <v>54</v>
      </c>
      <c r="C1037" t="s">
        <v>74</v>
      </c>
      <c r="D1037" s="21">
        <v>46030</v>
      </c>
      <c r="E1037">
        <v>14</v>
      </c>
      <c r="F1037">
        <v>16.95</v>
      </c>
      <c r="G1037" s="28">
        <f>IF(ISNUMBER(H1037),AVERAGE(H1037:I1037),AVERAGE(E1037:F1037))/45</f>
        <v>0.32166666666666666</v>
      </c>
      <c r="H1037">
        <v>14</v>
      </c>
      <c r="I1037">
        <v>14.95</v>
      </c>
      <c r="J1037">
        <v>2025</v>
      </c>
      <c r="K1037" t="s">
        <v>75</v>
      </c>
      <c r="M1037" t="s">
        <v>69</v>
      </c>
      <c r="N1037" t="s">
        <v>20</v>
      </c>
      <c r="O1037" t="s">
        <v>42</v>
      </c>
      <c r="Q1037" t="s">
        <v>82</v>
      </c>
      <c r="R1037" t="s">
        <v>58</v>
      </c>
      <c r="S1037" t="s">
        <v>59</v>
      </c>
      <c r="T1037" t="s">
        <v>44</v>
      </c>
    </row>
    <row r="1038" spans="1:20" x14ac:dyDescent="0.2">
      <c r="A1038" t="s">
        <v>53</v>
      </c>
      <c r="B1038" t="s">
        <v>54</v>
      </c>
      <c r="C1038" t="s">
        <v>19</v>
      </c>
      <c r="D1038" s="21">
        <v>46030</v>
      </c>
      <c r="E1038">
        <v>18</v>
      </c>
      <c r="F1038">
        <v>22</v>
      </c>
      <c r="G1038" s="28">
        <f>IF(ISNUMBER(H1038),AVERAGE(H1038:I1038),AVERAGE(E1038:F1038))/65</f>
        <v>0.32307692307692309</v>
      </c>
      <c r="H1038">
        <v>20</v>
      </c>
      <c r="I1038">
        <v>22</v>
      </c>
      <c r="J1038">
        <v>2025</v>
      </c>
      <c r="K1038" t="s">
        <v>61</v>
      </c>
      <c r="M1038" t="s">
        <v>69</v>
      </c>
      <c r="N1038" t="s">
        <v>20</v>
      </c>
      <c r="O1038" t="s">
        <v>42</v>
      </c>
      <c r="P1038" t="s">
        <v>57</v>
      </c>
      <c r="Q1038" t="s">
        <v>82</v>
      </c>
      <c r="R1038" t="s">
        <v>58</v>
      </c>
      <c r="S1038" t="s">
        <v>59</v>
      </c>
      <c r="T1038" t="s">
        <v>44</v>
      </c>
    </row>
    <row r="1039" spans="1:20" x14ac:dyDescent="0.2">
      <c r="A1039" t="s">
        <v>53</v>
      </c>
      <c r="B1039" t="s">
        <v>54</v>
      </c>
      <c r="C1039" t="s">
        <v>19</v>
      </c>
      <c r="D1039" s="21">
        <v>46030</v>
      </c>
      <c r="E1039">
        <v>20</v>
      </c>
      <c r="F1039">
        <v>23</v>
      </c>
      <c r="G1039" s="28">
        <f>IF(ISNUMBER(H1039),AVERAGE(H1039:I1039),AVERAGE(E1039:F1039))/65</f>
        <v>0.33076923076923076</v>
      </c>
      <c r="H1039">
        <v>21</v>
      </c>
      <c r="I1039">
        <v>22</v>
      </c>
      <c r="J1039">
        <v>2025</v>
      </c>
      <c r="K1039" t="s">
        <v>55</v>
      </c>
      <c r="M1039" t="s">
        <v>69</v>
      </c>
      <c r="N1039" t="s">
        <v>20</v>
      </c>
      <c r="O1039" t="s">
        <v>42</v>
      </c>
      <c r="P1039" t="s">
        <v>57</v>
      </c>
      <c r="Q1039" t="s">
        <v>82</v>
      </c>
      <c r="R1039" t="s">
        <v>58</v>
      </c>
      <c r="S1039" t="s">
        <v>59</v>
      </c>
      <c r="T1039" t="s">
        <v>44</v>
      </c>
    </row>
    <row r="1040" spans="1:20" hidden="1" x14ac:dyDescent="0.2">
      <c r="A1040" t="s">
        <v>53</v>
      </c>
      <c r="B1040" t="s">
        <v>54</v>
      </c>
      <c r="C1040" t="s">
        <v>74</v>
      </c>
      <c r="D1040" s="21">
        <v>46030</v>
      </c>
      <c r="E1040">
        <v>14</v>
      </c>
      <c r="F1040">
        <v>16.95</v>
      </c>
      <c r="G1040" s="28">
        <f>IF(ISNUMBER(H1040),AVERAGE(H1040:I1040),AVERAGE(E1040:F1040))/45</f>
        <v>0.3322222222222222</v>
      </c>
      <c r="H1040">
        <v>14.95</v>
      </c>
      <c r="J1040">
        <v>2025</v>
      </c>
      <c r="K1040" t="s">
        <v>60</v>
      </c>
      <c r="M1040" t="s">
        <v>69</v>
      </c>
      <c r="N1040" t="s">
        <v>20</v>
      </c>
      <c r="O1040" t="s">
        <v>42</v>
      </c>
      <c r="P1040" t="s">
        <v>57</v>
      </c>
      <c r="Q1040" t="s">
        <v>82</v>
      </c>
      <c r="R1040" t="s">
        <v>58</v>
      </c>
      <c r="S1040" t="s">
        <v>59</v>
      </c>
      <c r="T1040" t="s">
        <v>44</v>
      </c>
    </row>
    <row r="1041" spans="1:20" x14ac:dyDescent="0.2">
      <c r="A1041" t="s">
        <v>53</v>
      </c>
      <c r="B1041" t="s">
        <v>54</v>
      </c>
      <c r="C1041" t="s">
        <v>19</v>
      </c>
      <c r="D1041" s="21">
        <v>46031</v>
      </c>
      <c r="E1041">
        <v>15</v>
      </c>
      <c r="F1041">
        <v>18</v>
      </c>
      <c r="G1041" s="28">
        <f>IF(ISNUMBER(H1041),AVERAGE(H1041:I1041),AVERAGE(E1041:F1041))/65</f>
        <v>0.25384615384615383</v>
      </c>
      <c r="H1041">
        <v>16</v>
      </c>
      <c r="I1041">
        <v>17</v>
      </c>
      <c r="J1041">
        <v>2025</v>
      </c>
      <c r="K1041" t="s">
        <v>60</v>
      </c>
      <c r="M1041" t="s">
        <v>69</v>
      </c>
      <c r="N1041" t="s">
        <v>20</v>
      </c>
      <c r="O1041" t="s">
        <v>42</v>
      </c>
      <c r="P1041" t="s">
        <v>57</v>
      </c>
      <c r="Q1041" t="s">
        <v>82</v>
      </c>
      <c r="R1041" t="s">
        <v>58</v>
      </c>
      <c r="S1041" t="s">
        <v>59</v>
      </c>
      <c r="T1041" t="s">
        <v>44</v>
      </c>
    </row>
    <row r="1042" spans="1:20" x14ac:dyDescent="0.2">
      <c r="A1042" t="s">
        <v>53</v>
      </c>
      <c r="B1042" t="s">
        <v>18</v>
      </c>
      <c r="C1042" t="s">
        <v>19</v>
      </c>
      <c r="D1042" s="21">
        <v>46031</v>
      </c>
      <c r="E1042">
        <v>182</v>
      </c>
      <c r="F1042">
        <v>217</v>
      </c>
      <c r="G1042" s="28">
        <f>IF(ISNUMBER(H1042),AVERAGE(H1042:I1042),AVERAGE(E1042:F1042))/700</f>
        <v>0.28000000000000003</v>
      </c>
      <c r="H1042">
        <v>189</v>
      </c>
      <c r="I1042">
        <v>203</v>
      </c>
      <c r="J1042">
        <v>2025</v>
      </c>
      <c r="K1042" t="s">
        <v>71</v>
      </c>
      <c r="M1042" t="s">
        <v>69</v>
      </c>
      <c r="N1042" t="s">
        <v>20</v>
      </c>
      <c r="O1042" t="s">
        <v>42</v>
      </c>
      <c r="P1042" t="s">
        <v>95</v>
      </c>
      <c r="Q1042" t="s">
        <v>82</v>
      </c>
      <c r="R1042" t="s">
        <v>58</v>
      </c>
      <c r="S1042" t="s">
        <v>59</v>
      </c>
      <c r="T1042" t="s">
        <v>44</v>
      </c>
    </row>
    <row r="1043" spans="1:20" x14ac:dyDescent="0.2">
      <c r="A1043" t="s">
        <v>53</v>
      </c>
      <c r="B1043" t="s">
        <v>18</v>
      </c>
      <c r="C1043" t="s">
        <v>19</v>
      </c>
      <c r="D1043" s="21">
        <v>46031</v>
      </c>
      <c r="E1043">
        <v>189</v>
      </c>
      <c r="F1043">
        <v>217</v>
      </c>
      <c r="G1043" s="28">
        <f>IF(ISNUMBER(H1043),AVERAGE(H1043:I1043),AVERAGE(E1043:F1043))/700</f>
        <v>0.28499999999999998</v>
      </c>
      <c r="H1043">
        <v>189</v>
      </c>
      <c r="I1043">
        <v>210</v>
      </c>
      <c r="J1043">
        <v>2025</v>
      </c>
      <c r="K1043" t="s">
        <v>21</v>
      </c>
      <c r="M1043" t="s">
        <v>69</v>
      </c>
      <c r="N1043" t="s">
        <v>20</v>
      </c>
      <c r="O1043" t="s">
        <v>42</v>
      </c>
      <c r="P1043" t="s">
        <v>88</v>
      </c>
      <c r="Q1043" t="s">
        <v>82</v>
      </c>
      <c r="R1043" t="s">
        <v>58</v>
      </c>
      <c r="S1043" t="s">
        <v>59</v>
      </c>
      <c r="T1043" t="s">
        <v>44</v>
      </c>
    </row>
    <row r="1044" spans="1:20" hidden="1" x14ac:dyDescent="0.2">
      <c r="A1044" t="s">
        <v>53</v>
      </c>
      <c r="B1044" t="s">
        <v>54</v>
      </c>
      <c r="C1044" t="s">
        <v>74</v>
      </c>
      <c r="D1044" s="21">
        <v>46031</v>
      </c>
      <c r="E1044">
        <v>12.95</v>
      </c>
      <c r="F1044">
        <v>14.95</v>
      </c>
      <c r="G1044" s="28">
        <f>IF(ISNUMBER(H1044),AVERAGE(H1044:I1044),AVERAGE(E1044:F1044))/45</f>
        <v>0.31</v>
      </c>
      <c r="J1044">
        <v>2025</v>
      </c>
      <c r="K1044" t="s">
        <v>76</v>
      </c>
      <c r="M1044" t="s">
        <v>69</v>
      </c>
      <c r="N1044" t="s">
        <v>20</v>
      </c>
      <c r="O1044" t="s">
        <v>42</v>
      </c>
      <c r="Q1044" t="s">
        <v>82</v>
      </c>
      <c r="R1044" t="s">
        <v>58</v>
      </c>
      <c r="S1044" t="s">
        <v>59</v>
      </c>
      <c r="T1044" t="s">
        <v>44</v>
      </c>
    </row>
    <row r="1045" spans="1:20" hidden="1" x14ac:dyDescent="0.2">
      <c r="A1045" t="s">
        <v>53</v>
      </c>
      <c r="B1045" t="s">
        <v>54</v>
      </c>
      <c r="C1045" t="s">
        <v>74</v>
      </c>
      <c r="D1045" s="21">
        <v>46031</v>
      </c>
      <c r="E1045">
        <v>14</v>
      </c>
      <c r="F1045">
        <v>15.95</v>
      </c>
      <c r="G1045" s="28">
        <f>IF(ISNUMBER(H1045),AVERAGE(H1045:I1045),AVERAGE(E1045:F1045))/45</f>
        <v>0.32166666666666666</v>
      </c>
      <c r="H1045">
        <v>14</v>
      </c>
      <c r="I1045">
        <v>14.95</v>
      </c>
      <c r="J1045">
        <v>2025</v>
      </c>
      <c r="K1045" t="s">
        <v>75</v>
      </c>
      <c r="M1045" t="s">
        <v>69</v>
      </c>
      <c r="N1045" t="s">
        <v>20</v>
      </c>
      <c r="O1045" t="s">
        <v>42</v>
      </c>
      <c r="P1045" t="s">
        <v>57</v>
      </c>
      <c r="Q1045" t="s">
        <v>82</v>
      </c>
      <c r="R1045" t="s">
        <v>58</v>
      </c>
      <c r="S1045" t="s">
        <v>59</v>
      </c>
      <c r="T1045" t="s">
        <v>44</v>
      </c>
    </row>
    <row r="1046" spans="1:20" x14ac:dyDescent="0.2">
      <c r="A1046" t="s">
        <v>53</v>
      </c>
      <c r="B1046" t="s">
        <v>54</v>
      </c>
      <c r="C1046" t="s">
        <v>19</v>
      </c>
      <c r="D1046" s="21">
        <v>46031</v>
      </c>
      <c r="E1046">
        <v>18</v>
      </c>
      <c r="F1046">
        <v>22</v>
      </c>
      <c r="G1046" s="28">
        <f>IF(ISNUMBER(H1046),AVERAGE(H1046:I1046),AVERAGE(E1046:F1046))/65</f>
        <v>0.32307692307692309</v>
      </c>
      <c r="H1046">
        <v>20</v>
      </c>
      <c r="I1046">
        <v>22</v>
      </c>
      <c r="J1046">
        <v>2025</v>
      </c>
      <c r="K1046" t="s">
        <v>61</v>
      </c>
      <c r="M1046" t="s">
        <v>69</v>
      </c>
      <c r="N1046" t="s">
        <v>20</v>
      </c>
      <c r="O1046" t="s">
        <v>42</v>
      </c>
      <c r="P1046" t="s">
        <v>57</v>
      </c>
      <c r="Q1046" t="s">
        <v>82</v>
      </c>
      <c r="R1046" t="s">
        <v>58</v>
      </c>
      <c r="S1046" t="s">
        <v>59</v>
      </c>
      <c r="T1046" t="s">
        <v>44</v>
      </c>
    </row>
    <row r="1047" spans="1:20" x14ac:dyDescent="0.2">
      <c r="A1047" t="s">
        <v>53</v>
      </c>
      <c r="B1047" t="s">
        <v>54</v>
      </c>
      <c r="C1047" t="s">
        <v>19</v>
      </c>
      <c r="D1047" s="21">
        <v>46031</v>
      </c>
      <c r="E1047">
        <v>20</v>
      </c>
      <c r="F1047">
        <v>23</v>
      </c>
      <c r="G1047" s="28">
        <f>IF(ISNUMBER(H1047),AVERAGE(H1047:I1047),AVERAGE(E1047:F1047))/65</f>
        <v>0.33076923076923076</v>
      </c>
      <c r="H1047">
        <v>21</v>
      </c>
      <c r="I1047">
        <v>22</v>
      </c>
      <c r="J1047">
        <v>2025</v>
      </c>
      <c r="K1047" t="s">
        <v>55</v>
      </c>
      <c r="M1047" t="s">
        <v>69</v>
      </c>
      <c r="N1047" t="s">
        <v>20</v>
      </c>
      <c r="O1047" t="s">
        <v>42</v>
      </c>
      <c r="P1047" t="s">
        <v>57</v>
      </c>
      <c r="Q1047" t="s">
        <v>82</v>
      </c>
      <c r="R1047" t="s">
        <v>58</v>
      </c>
      <c r="S1047" t="s">
        <v>59</v>
      </c>
      <c r="T1047" t="s">
        <v>44</v>
      </c>
    </row>
    <row r="1048" spans="1:20" hidden="1" x14ac:dyDescent="0.2">
      <c r="A1048" t="s">
        <v>53</v>
      </c>
      <c r="B1048" t="s">
        <v>54</v>
      </c>
      <c r="C1048" t="s">
        <v>74</v>
      </c>
      <c r="D1048" s="21">
        <v>46031</v>
      </c>
      <c r="E1048">
        <v>14</v>
      </c>
      <c r="F1048">
        <v>16.95</v>
      </c>
      <c r="G1048" s="28">
        <f>IF(ISNUMBER(H1048),AVERAGE(H1048:I1048),AVERAGE(E1048:F1048))/45</f>
        <v>0.3322222222222222</v>
      </c>
      <c r="H1048">
        <v>14.95</v>
      </c>
      <c r="J1048">
        <v>2025</v>
      </c>
      <c r="K1048" t="s">
        <v>60</v>
      </c>
      <c r="M1048" t="s">
        <v>69</v>
      </c>
      <c r="N1048" t="s">
        <v>20</v>
      </c>
      <c r="O1048" t="s">
        <v>42</v>
      </c>
      <c r="Q1048" t="s">
        <v>82</v>
      </c>
      <c r="R1048" t="s">
        <v>58</v>
      </c>
      <c r="S1048" t="s">
        <v>59</v>
      </c>
      <c r="T1048" t="s">
        <v>44</v>
      </c>
    </row>
    <row r="1049" spans="1:20" hidden="1" x14ac:dyDescent="0.2">
      <c r="A1049" t="s">
        <v>53</v>
      </c>
      <c r="B1049" t="s">
        <v>54</v>
      </c>
      <c r="C1049" t="s">
        <v>74</v>
      </c>
      <c r="D1049" s="21">
        <v>46034</v>
      </c>
      <c r="E1049">
        <v>10.95</v>
      </c>
      <c r="F1049">
        <v>12.95</v>
      </c>
      <c r="G1049" s="28">
        <f>IF(ISNUMBER(H1049),AVERAGE(H1049:I1049),AVERAGE(E1049:F1049))/45</f>
        <v>0.24388888888888888</v>
      </c>
      <c r="H1049">
        <v>10.95</v>
      </c>
      <c r="I1049">
        <v>11</v>
      </c>
      <c r="J1049">
        <v>2025</v>
      </c>
      <c r="K1049" t="s">
        <v>76</v>
      </c>
      <c r="M1049" t="s">
        <v>78</v>
      </c>
      <c r="N1049" t="s">
        <v>20</v>
      </c>
      <c r="O1049" t="s">
        <v>87</v>
      </c>
      <c r="Q1049" t="s">
        <v>82</v>
      </c>
      <c r="R1049" t="s">
        <v>58</v>
      </c>
      <c r="S1049" t="s">
        <v>59</v>
      </c>
      <c r="T1049" t="s">
        <v>44</v>
      </c>
    </row>
    <row r="1050" spans="1:20" x14ac:dyDescent="0.2">
      <c r="A1050" t="s">
        <v>53</v>
      </c>
      <c r="B1050" t="s">
        <v>54</v>
      </c>
      <c r="C1050" t="s">
        <v>19</v>
      </c>
      <c r="D1050" s="21">
        <v>46034</v>
      </c>
      <c r="E1050">
        <v>16</v>
      </c>
      <c r="F1050">
        <v>20</v>
      </c>
      <c r="G1050" s="28">
        <f>IF(ISNUMBER(H1050),AVERAGE(H1050:I1050),AVERAGE(E1050:F1050))/65</f>
        <v>0.27692307692307694</v>
      </c>
      <c r="H1050">
        <v>18</v>
      </c>
      <c r="J1050">
        <v>2025</v>
      </c>
      <c r="K1050" t="s">
        <v>60</v>
      </c>
      <c r="M1050" t="s">
        <v>78</v>
      </c>
      <c r="N1050" t="s">
        <v>20</v>
      </c>
      <c r="O1050" t="s">
        <v>87</v>
      </c>
      <c r="P1050" t="s">
        <v>57</v>
      </c>
      <c r="Q1050" t="s">
        <v>82</v>
      </c>
      <c r="R1050" t="s">
        <v>58</v>
      </c>
      <c r="S1050" t="s">
        <v>59</v>
      </c>
      <c r="T1050" t="s">
        <v>44</v>
      </c>
    </row>
    <row r="1051" spans="1:20" hidden="1" x14ac:dyDescent="0.2">
      <c r="A1051" t="s">
        <v>53</v>
      </c>
      <c r="B1051" t="s">
        <v>54</v>
      </c>
      <c r="C1051" t="s">
        <v>74</v>
      </c>
      <c r="D1051" s="21">
        <v>46034</v>
      </c>
      <c r="E1051">
        <v>12.95</v>
      </c>
      <c r="F1051">
        <v>14.95</v>
      </c>
      <c r="G1051" s="28">
        <f>IF(ISNUMBER(H1051),AVERAGE(H1051:I1051),AVERAGE(E1051:F1051))/45</f>
        <v>0.28833333333333333</v>
      </c>
      <c r="H1051">
        <v>12.95</v>
      </c>
      <c r="I1051">
        <v>13</v>
      </c>
      <c r="J1051">
        <v>2025</v>
      </c>
      <c r="K1051" t="s">
        <v>75</v>
      </c>
      <c r="M1051" t="s">
        <v>78</v>
      </c>
      <c r="N1051" t="s">
        <v>20</v>
      </c>
      <c r="O1051" t="s">
        <v>87</v>
      </c>
      <c r="Q1051" t="s">
        <v>82</v>
      </c>
      <c r="R1051" t="s">
        <v>58</v>
      </c>
      <c r="S1051" t="s">
        <v>59</v>
      </c>
      <c r="T1051" t="s">
        <v>44</v>
      </c>
    </row>
    <row r="1052" spans="1:20" hidden="1" x14ac:dyDescent="0.2">
      <c r="A1052" t="s">
        <v>53</v>
      </c>
      <c r="B1052" t="s">
        <v>54</v>
      </c>
      <c r="C1052" t="s">
        <v>74</v>
      </c>
      <c r="D1052" s="21">
        <v>46034</v>
      </c>
      <c r="E1052">
        <v>12.95</v>
      </c>
      <c r="F1052">
        <v>14.95</v>
      </c>
      <c r="G1052" s="28">
        <f>IF(ISNUMBER(H1052),AVERAGE(H1052:I1052),AVERAGE(E1052:F1052))/45</f>
        <v>0.29888888888888887</v>
      </c>
      <c r="H1052">
        <v>12.95</v>
      </c>
      <c r="I1052">
        <v>13.95</v>
      </c>
      <c r="J1052">
        <v>2025</v>
      </c>
      <c r="K1052" t="s">
        <v>60</v>
      </c>
      <c r="M1052" t="s">
        <v>78</v>
      </c>
      <c r="N1052" t="s">
        <v>20</v>
      </c>
      <c r="O1052" t="s">
        <v>87</v>
      </c>
      <c r="P1052" t="s">
        <v>57</v>
      </c>
      <c r="Q1052" t="s">
        <v>82</v>
      </c>
      <c r="R1052" t="s">
        <v>58</v>
      </c>
      <c r="S1052" t="s">
        <v>59</v>
      </c>
      <c r="T1052" t="s">
        <v>44</v>
      </c>
    </row>
    <row r="1053" spans="1:20" x14ac:dyDescent="0.2">
      <c r="A1053" t="s">
        <v>53</v>
      </c>
      <c r="B1053" t="s">
        <v>18</v>
      </c>
      <c r="C1053" t="s">
        <v>19</v>
      </c>
      <c r="D1053" s="21">
        <v>46034</v>
      </c>
      <c r="E1053">
        <v>196</v>
      </c>
      <c r="F1053">
        <v>224</v>
      </c>
      <c r="G1053" s="28">
        <f>IF(ISNUMBER(H1053),AVERAGE(H1053:I1053),AVERAGE(E1053:F1053))/700</f>
        <v>0.3</v>
      </c>
      <c r="H1053">
        <v>210</v>
      </c>
      <c r="J1053">
        <v>2025</v>
      </c>
      <c r="K1053" t="s">
        <v>52</v>
      </c>
      <c r="M1053" t="s">
        <v>78</v>
      </c>
      <c r="N1053" t="s">
        <v>20</v>
      </c>
      <c r="O1053" t="s">
        <v>87</v>
      </c>
      <c r="P1053" t="s">
        <v>57</v>
      </c>
      <c r="Q1053" t="s">
        <v>82</v>
      </c>
      <c r="R1053" t="s">
        <v>58</v>
      </c>
      <c r="S1053" t="s">
        <v>59</v>
      </c>
      <c r="T1053" t="s">
        <v>44</v>
      </c>
    </row>
    <row r="1054" spans="1:20" x14ac:dyDescent="0.2">
      <c r="A1054" t="s">
        <v>53</v>
      </c>
      <c r="B1054" t="s">
        <v>18</v>
      </c>
      <c r="C1054" t="s">
        <v>19</v>
      </c>
      <c r="D1054" s="21">
        <v>46034</v>
      </c>
      <c r="E1054">
        <v>210</v>
      </c>
      <c r="F1054">
        <v>238</v>
      </c>
      <c r="G1054" s="28">
        <f>IF(ISNUMBER(H1054),AVERAGE(H1054:I1054),AVERAGE(E1054:F1054))/700</f>
        <v>0.315</v>
      </c>
      <c r="H1054">
        <v>217</v>
      </c>
      <c r="I1054">
        <v>224</v>
      </c>
      <c r="J1054">
        <v>2025</v>
      </c>
      <c r="K1054" t="s">
        <v>71</v>
      </c>
      <c r="M1054" t="s">
        <v>78</v>
      </c>
      <c r="N1054" t="s">
        <v>20</v>
      </c>
      <c r="O1054" t="s">
        <v>87</v>
      </c>
      <c r="P1054" t="s">
        <v>57</v>
      </c>
      <c r="Q1054" t="s">
        <v>82</v>
      </c>
      <c r="R1054" t="s">
        <v>58</v>
      </c>
      <c r="S1054" t="s">
        <v>59</v>
      </c>
      <c r="T1054" t="s">
        <v>44</v>
      </c>
    </row>
    <row r="1055" spans="1:20" x14ac:dyDescent="0.2">
      <c r="A1055" t="s">
        <v>53</v>
      </c>
      <c r="B1055" t="s">
        <v>18</v>
      </c>
      <c r="C1055" t="s">
        <v>19</v>
      </c>
      <c r="D1055" s="21">
        <v>46034</v>
      </c>
      <c r="E1055">
        <v>217</v>
      </c>
      <c r="F1055">
        <v>245</v>
      </c>
      <c r="G1055" s="28">
        <f>IF(ISNUMBER(H1055),AVERAGE(H1055:I1055),AVERAGE(E1055:F1055))/700</f>
        <v>0.32500000000000001</v>
      </c>
      <c r="H1055">
        <v>224</v>
      </c>
      <c r="I1055">
        <v>231</v>
      </c>
      <c r="J1055">
        <v>2025</v>
      </c>
      <c r="K1055" t="s">
        <v>21</v>
      </c>
      <c r="M1055" t="s">
        <v>78</v>
      </c>
      <c r="N1055" t="s">
        <v>20</v>
      </c>
      <c r="O1055" t="s">
        <v>87</v>
      </c>
      <c r="P1055" t="s">
        <v>57</v>
      </c>
      <c r="Q1055" t="s">
        <v>82</v>
      </c>
      <c r="R1055" t="s">
        <v>58</v>
      </c>
      <c r="S1055" t="s">
        <v>59</v>
      </c>
      <c r="T1055" t="s">
        <v>44</v>
      </c>
    </row>
    <row r="1056" spans="1:20" x14ac:dyDescent="0.2">
      <c r="A1056" t="s">
        <v>53</v>
      </c>
      <c r="B1056" t="s">
        <v>54</v>
      </c>
      <c r="C1056" t="s">
        <v>19</v>
      </c>
      <c r="D1056" s="21">
        <v>46034</v>
      </c>
      <c r="E1056">
        <v>20</v>
      </c>
      <c r="F1056">
        <v>24</v>
      </c>
      <c r="G1056" s="28">
        <f>IF(ISNUMBER(H1056),AVERAGE(H1056:I1056),AVERAGE(E1056:F1056))/65</f>
        <v>0.33846153846153848</v>
      </c>
      <c r="H1056">
        <v>21</v>
      </c>
      <c r="I1056">
        <v>23</v>
      </c>
      <c r="J1056">
        <v>2025</v>
      </c>
      <c r="K1056" t="s">
        <v>61</v>
      </c>
      <c r="M1056" t="s">
        <v>78</v>
      </c>
      <c r="N1056" t="s">
        <v>20</v>
      </c>
      <c r="O1056" t="s">
        <v>87</v>
      </c>
      <c r="P1056" t="s">
        <v>57</v>
      </c>
      <c r="Q1056" t="s">
        <v>82</v>
      </c>
      <c r="R1056" t="s">
        <v>58</v>
      </c>
      <c r="S1056" t="s">
        <v>59</v>
      </c>
      <c r="T1056" t="s">
        <v>44</v>
      </c>
    </row>
    <row r="1057" spans="1:20" x14ac:dyDescent="0.2">
      <c r="A1057" t="s">
        <v>53</v>
      </c>
      <c r="B1057" t="s">
        <v>54</v>
      </c>
      <c r="C1057" t="s">
        <v>19</v>
      </c>
      <c r="D1057" s="21">
        <v>46034</v>
      </c>
      <c r="E1057">
        <v>20</v>
      </c>
      <c r="F1057">
        <v>24</v>
      </c>
      <c r="G1057" s="28">
        <f>IF(ISNUMBER(H1057),AVERAGE(H1057:I1057),AVERAGE(E1057:F1057))/65</f>
        <v>0.34615384615384615</v>
      </c>
      <c r="H1057">
        <v>22</v>
      </c>
      <c r="I1057">
        <v>23</v>
      </c>
      <c r="J1057">
        <v>2025</v>
      </c>
      <c r="K1057" t="s">
        <v>55</v>
      </c>
      <c r="M1057" t="s">
        <v>78</v>
      </c>
      <c r="N1057" t="s">
        <v>20</v>
      </c>
      <c r="O1057" t="s">
        <v>87</v>
      </c>
      <c r="Q1057" t="s">
        <v>82</v>
      </c>
      <c r="R1057" t="s">
        <v>58</v>
      </c>
      <c r="S1057" t="s">
        <v>59</v>
      </c>
      <c r="T1057" t="s">
        <v>44</v>
      </c>
    </row>
    <row r="1058" spans="1:20" hidden="1" x14ac:dyDescent="0.2">
      <c r="A1058" t="s">
        <v>53</v>
      </c>
      <c r="B1058" t="s">
        <v>54</v>
      </c>
      <c r="C1058" t="s">
        <v>74</v>
      </c>
      <c r="D1058" s="21">
        <v>46035</v>
      </c>
      <c r="E1058">
        <v>10.95</v>
      </c>
      <c r="F1058">
        <v>12.95</v>
      </c>
      <c r="G1058" s="28">
        <f>IF(ISNUMBER(H1058),AVERAGE(H1058:I1058),AVERAGE(E1058:F1058))/45</f>
        <v>0.24388888888888888</v>
      </c>
      <c r="H1058">
        <v>10.95</v>
      </c>
      <c r="I1058">
        <v>11</v>
      </c>
      <c r="J1058">
        <v>2025</v>
      </c>
      <c r="K1058" t="s">
        <v>76</v>
      </c>
      <c r="M1058" t="s">
        <v>78</v>
      </c>
      <c r="N1058" t="s">
        <v>20</v>
      </c>
      <c r="O1058" t="s">
        <v>80</v>
      </c>
      <c r="Q1058" t="s">
        <v>82</v>
      </c>
      <c r="R1058" t="s">
        <v>58</v>
      </c>
      <c r="S1058" t="s">
        <v>59</v>
      </c>
      <c r="T1058" t="s">
        <v>44</v>
      </c>
    </row>
    <row r="1059" spans="1:20" hidden="1" x14ac:dyDescent="0.2">
      <c r="A1059" t="s">
        <v>53</v>
      </c>
      <c r="B1059" t="s">
        <v>54</v>
      </c>
      <c r="C1059" t="s">
        <v>74</v>
      </c>
      <c r="D1059" s="21">
        <v>46035</v>
      </c>
      <c r="E1059">
        <v>12.95</v>
      </c>
      <c r="F1059">
        <v>14.95</v>
      </c>
      <c r="G1059" s="28">
        <f>IF(ISNUMBER(H1059),AVERAGE(H1059:I1059),AVERAGE(E1059:F1059))/45</f>
        <v>0.28833333333333333</v>
      </c>
      <c r="H1059">
        <v>12.95</v>
      </c>
      <c r="I1059">
        <v>13</v>
      </c>
      <c r="J1059">
        <v>2025</v>
      </c>
      <c r="K1059" t="s">
        <v>75</v>
      </c>
      <c r="M1059" t="s">
        <v>78</v>
      </c>
      <c r="N1059" t="s">
        <v>20</v>
      </c>
      <c r="O1059" t="s">
        <v>80</v>
      </c>
      <c r="Q1059" t="s">
        <v>82</v>
      </c>
      <c r="R1059" t="s">
        <v>58</v>
      </c>
      <c r="S1059" t="s">
        <v>59</v>
      </c>
      <c r="T1059" t="s">
        <v>44</v>
      </c>
    </row>
    <row r="1060" spans="1:20" x14ac:dyDescent="0.2">
      <c r="A1060" t="s">
        <v>53</v>
      </c>
      <c r="B1060" t="s">
        <v>54</v>
      </c>
      <c r="C1060" t="s">
        <v>19</v>
      </c>
      <c r="D1060" s="21">
        <v>46035</v>
      </c>
      <c r="E1060">
        <v>18</v>
      </c>
      <c r="F1060">
        <v>22</v>
      </c>
      <c r="G1060" s="28">
        <f>IF(ISNUMBER(H1060),AVERAGE(H1060:I1060),AVERAGE(E1060:F1060))/65</f>
        <v>0.29230769230769232</v>
      </c>
      <c r="H1060">
        <v>18</v>
      </c>
      <c r="I1060">
        <v>20</v>
      </c>
      <c r="J1060">
        <v>2025</v>
      </c>
      <c r="K1060" t="s">
        <v>60</v>
      </c>
      <c r="M1060" t="s">
        <v>78</v>
      </c>
      <c r="N1060" t="s">
        <v>20</v>
      </c>
      <c r="O1060" t="s">
        <v>80</v>
      </c>
      <c r="P1060" t="s">
        <v>57</v>
      </c>
      <c r="Q1060" t="s">
        <v>82</v>
      </c>
      <c r="R1060" t="s">
        <v>58</v>
      </c>
      <c r="S1060" t="s">
        <v>59</v>
      </c>
      <c r="T1060" t="s">
        <v>44</v>
      </c>
    </row>
    <row r="1061" spans="1:20" hidden="1" x14ac:dyDescent="0.2">
      <c r="A1061" t="s">
        <v>53</v>
      </c>
      <c r="B1061" t="s">
        <v>54</v>
      </c>
      <c r="C1061" t="s">
        <v>74</v>
      </c>
      <c r="D1061" s="21">
        <v>46035</v>
      </c>
      <c r="E1061">
        <v>12.95</v>
      </c>
      <c r="F1061">
        <v>14.95</v>
      </c>
      <c r="G1061" s="28">
        <f>IF(ISNUMBER(H1061),AVERAGE(H1061:I1061),AVERAGE(E1061:F1061))/45</f>
        <v>0.29888888888888887</v>
      </c>
      <c r="H1061">
        <v>12.95</v>
      </c>
      <c r="I1061">
        <v>13.95</v>
      </c>
      <c r="J1061">
        <v>2025</v>
      </c>
      <c r="K1061" t="s">
        <v>60</v>
      </c>
      <c r="M1061" t="s">
        <v>78</v>
      </c>
      <c r="N1061" t="s">
        <v>20</v>
      </c>
      <c r="O1061" t="s">
        <v>80</v>
      </c>
      <c r="P1061" t="s">
        <v>57</v>
      </c>
      <c r="Q1061" t="s">
        <v>82</v>
      </c>
      <c r="R1061" t="s">
        <v>58</v>
      </c>
      <c r="S1061" t="s">
        <v>59</v>
      </c>
      <c r="T1061" t="s">
        <v>44</v>
      </c>
    </row>
    <row r="1062" spans="1:20" x14ac:dyDescent="0.2">
      <c r="A1062" t="s">
        <v>53</v>
      </c>
      <c r="B1062" t="s">
        <v>18</v>
      </c>
      <c r="C1062" t="s">
        <v>19</v>
      </c>
      <c r="D1062" s="21">
        <v>46035</v>
      </c>
      <c r="E1062">
        <v>217</v>
      </c>
      <c r="F1062">
        <v>238</v>
      </c>
      <c r="G1062" s="28">
        <f>IF(ISNUMBER(H1062),AVERAGE(H1062:I1062),AVERAGE(E1062:F1062))/700</f>
        <v>0.315</v>
      </c>
      <c r="H1062">
        <v>217</v>
      </c>
      <c r="I1062">
        <v>224</v>
      </c>
      <c r="J1062">
        <v>2025</v>
      </c>
      <c r="K1062" t="s">
        <v>52</v>
      </c>
      <c r="M1062" t="s">
        <v>78</v>
      </c>
      <c r="N1062" t="s">
        <v>20</v>
      </c>
      <c r="O1062" t="s">
        <v>80</v>
      </c>
      <c r="P1062" t="s">
        <v>57</v>
      </c>
      <c r="Q1062" t="s">
        <v>82</v>
      </c>
      <c r="R1062" t="s">
        <v>58</v>
      </c>
      <c r="S1062" t="s">
        <v>59</v>
      </c>
      <c r="T1062" t="s">
        <v>44</v>
      </c>
    </row>
    <row r="1063" spans="1:20" x14ac:dyDescent="0.2">
      <c r="A1063" t="s">
        <v>53</v>
      </c>
      <c r="B1063" t="s">
        <v>18</v>
      </c>
      <c r="C1063" t="s">
        <v>19</v>
      </c>
      <c r="D1063" s="21">
        <v>46035</v>
      </c>
      <c r="E1063">
        <v>217</v>
      </c>
      <c r="F1063">
        <v>245</v>
      </c>
      <c r="G1063" s="28">
        <f>IF(ISNUMBER(H1063),AVERAGE(H1063:I1063),AVERAGE(E1063:F1063))/700</f>
        <v>0.32500000000000001</v>
      </c>
      <c r="H1063">
        <v>224</v>
      </c>
      <c r="I1063">
        <v>231</v>
      </c>
      <c r="J1063">
        <v>2025</v>
      </c>
      <c r="K1063" t="s">
        <v>71</v>
      </c>
      <c r="M1063" t="s">
        <v>78</v>
      </c>
      <c r="N1063" t="s">
        <v>20</v>
      </c>
      <c r="O1063" t="s">
        <v>80</v>
      </c>
      <c r="P1063" t="s">
        <v>57</v>
      </c>
      <c r="Q1063" t="s">
        <v>82</v>
      </c>
      <c r="R1063" t="s">
        <v>58</v>
      </c>
      <c r="S1063" t="s">
        <v>59</v>
      </c>
      <c r="T1063" t="s">
        <v>44</v>
      </c>
    </row>
    <row r="1064" spans="1:20" x14ac:dyDescent="0.2">
      <c r="A1064" t="s">
        <v>53</v>
      </c>
      <c r="B1064" t="s">
        <v>18</v>
      </c>
      <c r="C1064" t="s">
        <v>19</v>
      </c>
      <c r="D1064" s="21">
        <v>46035</v>
      </c>
      <c r="E1064">
        <v>224</v>
      </c>
      <c r="F1064">
        <v>259</v>
      </c>
      <c r="G1064" s="28">
        <f>IF(ISNUMBER(H1064),AVERAGE(H1064:I1064),AVERAGE(E1064:F1064))/700</f>
        <v>0.33500000000000002</v>
      </c>
      <c r="H1064">
        <v>231</v>
      </c>
      <c r="I1064">
        <v>238</v>
      </c>
      <c r="J1064">
        <v>2025</v>
      </c>
      <c r="K1064" t="s">
        <v>21</v>
      </c>
      <c r="M1064" t="s">
        <v>78</v>
      </c>
      <c r="N1064" t="s">
        <v>20</v>
      </c>
      <c r="O1064" t="s">
        <v>80</v>
      </c>
      <c r="P1064" t="s">
        <v>57</v>
      </c>
      <c r="Q1064" t="s">
        <v>82</v>
      </c>
      <c r="R1064" t="s">
        <v>58</v>
      </c>
      <c r="S1064" t="s">
        <v>59</v>
      </c>
      <c r="T1064" t="s">
        <v>44</v>
      </c>
    </row>
    <row r="1065" spans="1:20" x14ac:dyDescent="0.2">
      <c r="A1065" t="s">
        <v>53</v>
      </c>
      <c r="B1065" t="s">
        <v>54</v>
      </c>
      <c r="C1065" t="s">
        <v>19</v>
      </c>
      <c r="D1065" s="21">
        <v>46035</v>
      </c>
      <c r="E1065">
        <v>22</v>
      </c>
      <c r="F1065">
        <v>24</v>
      </c>
      <c r="G1065" s="28">
        <f>IF(ISNUMBER(H1065),AVERAGE(H1065:I1065),AVERAGE(E1065:F1065))/65</f>
        <v>0.35384615384615387</v>
      </c>
      <c r="J1065">
        <v>2025</v>
      </c>
      <c r="K1065" t="s">
        <v>55</v>
      </c>
      <c r="M1065" t="s">
        <v>78</v>
      </c>
      <c r="N1065" t="s">
        <v>20</v>
      </c>
      <c r="O1065" t="s">
        <v>80</v>
      </c>
      <c r="P1065" t="s">
        <v>77</v>
      </c>
      <c r="Q1065" t="s">
        <v>82</v>
      </c>
      <c r="R1065" t="s">
        <v>58</v>
      </c>
      <c r="S1065" t="s">
        <v>59</v>
      </c>
      <c r="T1065" t="s">
        <v>44</v>
      </c>
    </row>
    <row r="1066" spans="1:20" x14ac:dyDescent="0.2">
      <c r="A1066" t="s">
        <v>53</v>
      </c>
      <c r="B1066" t="s">
        <v>54</v>
      </c>
      <c r="C1066" t="s">
        <v>19</v>
      </c>
      <c r="D1066" s="21">
        <v>46035</v>
      </c>
      <c r="E1066">
        <v>20</v>
      </c>
      <c r="F1066">
        <v>24</v>
      </c>
      <c r="G1066" s="28">
        <f>IF(ISNUMBER(H1066),AVERAGE(H1066:I1066),AVERAGE(E1066:F1066))/65</f>
        <v>0.35384615384615387</v>
      </c>
      <c r="H1066">
        <v>22</v>
      </c>
      <c r="I1066">
        <v>24</v>
      </c>
      <c r="J1066">
        <v>2025</v>
      </c>
      <c r="K1066" t="s">
        <v>61</v>
      </c>
      <c r="M1066" t="s">
        <v>78</v>
      </c>
      <c r="N1066" t="s">
        <v>20</v>
      </c>
      <c r="O1066" t="s">
        <v>80</v>
      </c>
      <c r="P1066" t="s">
        <v>57</v>
      </c>
      <c r="Q1066" t="s">
        <v>82</v>
      </c>
      <c r="R1066" t="s">
        <v>58</v>
      </c>
      <c r="S1066" t="s">
        <v>59</v>
      </c>
      <c r="T1066" t="s">
        <v>44</v>
      </c>
    </row>
    <row r="1067" spans="1:20" hidden="1" x14ac:dyDescent="0.2">
      <c r="A1067" t="s">
        <v>53</v>
      </c>
      <c r="B1067" t="s">
        <v>54</v>
      </c>
      <c r="C1067" t="s">
        <v>74</v>
      </c>
      <c r="D1067" s="21">
        <v>46036</v>
      </c>
      <c r="E1067">
        <v>10.95</v>
      </c>
      <c r="F1067">
        <v>12.95</v>
      </c>
      <c r="G1067" s="28">
        <f>IF(ISNUMBER(H1067),AVERAGE(H1067:I1067),AVERAGE(E1067:F1067))/45</f>
        <v>0.26555555555555554</v>
      </c>
      <c r="J1067">
        <v>2025</v>
      </c>
      <c r="K1067" t="s">
        <v>76</v>
      </c>
      <c r="M1067" t="s">
        <v>97</v>
      </c>
      <c r="N1067" t="s">
        <v>20</v>
      </c>
      <c r="O1067" t="s">
        <v>98</v>
      </c>
      <c r="P1067" t="s">
        <v>57</v>
      </c>
      <c r="Q1067" t="s">
        <v>82</v>
      </c>
      <c r="R1067" t="s">
        <v>58</v>
      </c>
      <c r="S1067" t="s">
        <v>59</v>
      </c>
      <c r="T1067" t="s">
        <v>44</v>
      </c>
    </row>
    <row r="1068" spans="1:20" hidden="1" x14ac:dyDescent="0.2">
      <c r="A1068" t="s">
        <v>53</v>
      </c>
      <c r="B1068" t="s">
        <v>54</v>
      </c>
      <c r="C1068" t="s">
        <v>74</v>
      </c>
      <c r="D1068" s="21">
        <v>46036</v>
      </c>
      <c r="E1068">
        <v>12.95</v>
      </c>
      <c r="F1068">
        <v>14.95</v>
      </c>
      <c r="G1068" s="28">
        <f>IF(ISNUMBER(H1068),AVERAGE(H1068:I1068),AVERAGE(E1068:F1068))/45</f>
        <v>0.28833333333333333</v>
      </c>
      <c r="H1068">
        <v>12.95</v>
      </c>
      <c r="I1068">
        <v>13</v>
      </c>
      <c r="J1068">
        <v>2025</v>
      </c>
      <c r="K1068" t="s">
        <v>75</v>
      </c>
      <c r="M1068" t="s">
        <v>97</v>
      </c>
      <c r="N1068" t="s">
        <v>20</v>
      </c>
      <c r="O1068" t="s">
        <v>98</v>
      </c>
      <c r="Q1068" t="s">
        <v>82</v>
      </c>
      <c r="R1068" t="s">
        <v>58</v>
      </c>
      <c r="S1068" t="s">
        <v>59</v>
      </c>
      <c r="T1068" t="s">
        <v>44</v>
      </c>
    </row>
    <row r="1069" spans="1:20" hidden="1" x14ac:dyDescent="0.2">
      <c r="A1069" t="s">
        <v>53</v>
      </c>
      <c r="B1069" t="s">
        <v>54</v>
      </c>
      <c r="C1069" t="s">
        <v>74</v>
      </c>
      <c r="D1069" s="21">
        <v>46036</v>
      </c>
      <c r="E1069">
        <v>12.95</v>
      </c>
      <c r="F1069">
        <v>14.95</v>
      </c>
      <c r="G1069" s="28">
        <f>IF(ISNUMBER(H1069),AVERAGE(H1069:I1069),AVERAGE(E1069:F1069))/45</f>
        <v>0.29888888888888887</v>
      </c>
      <c r="H1069">
        <v>12.95</v>
      </c>
      <c r="I1069">
        <v>13.95</v>
      </c>
      <c r="J1069">
        <v>2025</v>
      </c>
      <c r="K1069" t="s">
        <v>60</v>
      </c>
      <c r="M1069" t="s">
        <v>97</v>
      </c>
      <c r="N1069" t="s">
        <v>20</v>
      </c>
      <c r="O1069" t="s">
        <v>98</v>
      </c>
      <c r="Q1069" t="s">
        <v>82</v>
      </c>
      <c r="R1069" t="s">
        <v>58</v>
      </c>
      <c r="S1069" t="s">
        <v>59</v>
      </c>
      <c r="T1069" t="s">
        <v>44</v>
      </c>
    </row>
    <row r="1070" spans="1:20" x14ac:dyDescent="0.2">
      <c r="A1070" t="s">
        <v>53</v>
      </c>
      <c r="B1070" t="s">
        <v>54</v>
      </c>
      <c r="C1070" t="s">
        <v>19</v>
      </c>
      <c r="D1070" s="21">
        <v>46036</v>
      </c>
      <c r="E1070">
        <v>18</v>
      </c>
      <c r="F1070">
        <v>22</v>
      </c>
      <c r="G1070" s="28">
        <f>IF(ISNUMBER(H1070),AVERAGE(H1070:I1070),AVERAGE(E1070:F1070))/65</f>
        <v>0.30769230769230771</v>
      </c>
      <c r="H1070">
        <v>20</v>
      </c>
      <c r="J1070">
        <v>2025</v>
      </c>
      <c r="K1070" t="s">
        <v>60</v>
      </c>
      <c r="M1070" t="s">
        <v>97</v>
      </c>
      <c r="N1070" t="s">
        <v>20</v>
      </c>
      <c r="O1070" t="s">
        <v>98</v>
      </c>
      <c r="Q1070" t="s">
        <v>82</v>
      </c>
      <c r="R1070" t="s">
        <v>58</v>
      </c>
      <c r="S1070" t="s">
        <v>59</v>
      </c>
      <c r="T1070" t="s">
        <v>44</v>
      </c>
    </row>
    <row r="1071" spans="1:20" x14ac:dyDescent="0.2">
      <c r="A1071" t="s">
        <v>53</v>
      </c>
      <c r="B1071" t="s">
        <v>18</v>
      </c>
      <c r="C1071" t="s">
        <v>19</v>
      </c>
      <c r="D1071" s="21">
        <v>46036</v>
      </c>
      <c r="E1071">
        <v>230</v>
      </c>
      <c r="F1071">
        <v>266</v>
      </c>
      <c r="G1071" s="28">
        <f>IF(ISNUMBER(H1071),AVERAGE(H1071:I1071),AVERAGE(E1071:F1071))/700</f>
        <v>0.34499999999999997</v>
      </c>
      <c r="H1071">
        <v>238</v>
      </c>
      <c r="I1071">
        <v>245</v>
      </c>
      <c r="J1071">
        <v>2025</v>
      </c>
      <c r="K1071" t="s">
        <v>21</v>
      </c>
      <c r="M1071" t="s">
        <v>97</v>
      </c>
      <c r="N1071" t="s">
        <v>20</v>
      </c>
      <c r="O1071" t="s">
        <v>98</v>
      </c>
      <c r="Q1071" t="s">
        <v>82</v>
      </c>
      <c r="R1071" t="s">
        <v>58</v>
      </c>
      <c r="S1071" t="s">
        <v>59</v>
      </c>
      <c r="T1071" t="s">
        <v>44</v>
      </c>
    </row>
    <row r="1072" spans="1:20" x14ac:dyDescent="0.2">
      <c r="A1072" t="s">
        <v>53</v>
      </c>
      <c r="B1072" t="s">
        <v>18</v>
      </c>
      <c r="C1072" t="s">
        <v>19</v>
      </c>
      <c r="D1072" s="21">
        <v>46036</v>
      </c>
      <c r="E1072">
        <v>230</v>
      </c>
      <c r="F1072">
        <v>252</v>
      </c>
      <c r="G1072" s="28">
        <f>IF(ISNUMBER(H1072),AVERAGE(H1072:I1072),AVERAGE(E1072:F1072))/700</f>
        <v>0.34499999999999997</v>
      </c>
      <c r="H1072">
        <v>238</v>
      </c>
      <c r="I1072">
        <v>245</v>
      </c>
      <c r="J1072">
        <v>2025</v>
      </c>
      <c r="K1072" t="s">
        <v>52</v>
      </c>
      <c r="M1072" t="s">
        <v>97</v>
      </c>
      <c r="N1072" t="s">
        <v>20</v>
      </c>
      <c r="O1072" t="s">
        <v>98</v>
      </c>
      <c r="P1072" t="s">
        <v>57</v>
      </c>
      <c r="Q1072" t="s">
        <v>82</v>
      </c>
      <c r="R1072" t="s">
        <v>58</v>
      </c>
      <c r="S1072" t="s">
        <v>59</v>
      </c>
      <c r="T1072" t="s">
        <v>44</v>
      </c>
    </row>
    <row r="1073" spans="1:20" x14ac:dyDescent="0.2">
      <c r="A1073" t="s">
        <v>53</v>
      </c>
      <c r="B1073" t="s">
        <v>18</v>
      </c>
      <c r="C1073" t="s">
        <v>19</v>
      </c>
      <c r="D1073" s="21">
        <v>46036</v>
      </c>
      <c r="E1073">
        <v>230</v>
      </c>
      <c r="F1073">
        <v>252</v>
      </c>
      <c r="G1073" s="28">
        <f>IF(ISNUMBER(H1073),AVERAGE(H1073:I1073),AVERAGE(E1073:F1073))/700</f>
        <v>0.34499999999999997</v>
      </c>
      <c r="H1073">
        <v>238</v>
      </c>
      <c r="I1073">
        <v>245</v>
      </c>
      <c r="J1073">
        <v>2025</v>
      </c>
      <c r="K1073" t="s">
        <v>71</v>
      </c>
      <c r="M1073" t="s">
        <v>97</v>
      </c>
      <c r="N1073" t="s">
        <v>20</v>
      </c>
      <c r="O1073" t="s">
        <v>98</v>
      </c>
      <c r="P1073" t="s">
        <v>57</v>
      </c>
      <c r="Q1073" t="s">
        <v>82</v>
      </c>
      <c r="R1073" t="s">
        <v>58</v>
      </c>
      <c r="S1073" t="s">
        <v>59</v>
      </c>
      <c r="T1073" t="s">
        <v>44</v>
      </c>
    </row>
    <row r="1074" spans="1:20" x14ac:dyDescent="0.2">
      <c r="A1074" t="s">
        <v>53</v>
      </c>
      <c r="B1074" t="s">
        <v>54</v>
      </c>
      <c r="C1074" t="s">
        <v>19</v>
      </c>
      <c r="D1074" s="21">
        <v>46036</v>
      </c>
      <c r="E1074">
        <v>22</v>
      </c>
      <c r="F1074">
        <v>26</v>
      </c>
      <c r="G1074" s="28">
        <f>IF(ISNUMBER(H1074),AVERAGE(H1074:I1074),AVERAGE(E1074:F1074))/65</f>
        <v>0.36923076923076925</v>
      </c>
      <c r="H1074">
        <v>24</v>
      </c>
      <c r="J1074">
        <v>2025</v>
      </c>
      <c r="K1074" t="s">
        <v>61</v>
      </c>
      <c r="M1074" t="s">
        <v>97</v>
      </c>
      <c r="N1074" t="s">
        <v>20</v>
      </c>
      <c r="O1074" t="s">
        <v>98</v>
      </c>
      <c r="Q1074" t="s">
        <v>82</v>
      </c>
      <c r="R1074" t="s">
        <v>58</v>
      </c>
      <c r="S1074" t="s">
        <v>59</v>
      </c>
      <c r="T1074" t="s">
        <v>44</v>
      </c>
    </row>
    <row r="1075" spans="1:20" x14ac:dyDescent="0.2">
      <c r="A1075" t="s">
        <v>53</v>
      </c>
      <c r="B1075" t="s">
        <v>54</v>
      </c>
      <c r="C1075" t="s">
        <v>19</v>
      </c>
      <c r="D1075" s="21">
        <v>46036</v>
      </c>
      <c r="E1075">
        <v>22</v>
      </c>
      <c r="F1075">
        <v>26</v>
      </c>
      <c r="G1075" s="28">
        <f>IF(ISNUMBER(H1075),AVERAGE(H1075:I1075),AVERAGE(E1075:F1075))/65</f>
        <v>0.36923076923076925</v>
      </c>
      <c r="H1075">
        <v>24</v>
      </c>
      <c r="J1075">
        <v>2025</v>
      </c>
      <c r="K1075" t="s">
        <v>55</v>
      </c>
      <c r="M1075" t="s">
        <v>97</v>
      </c>
      <c r="N1075" t="s">
        <v>20</v>
      </c>
      <c r="O1075" t="s">
        <v>98</v>
      </c>
      <c r="Q1075" t="s">
        <v>82</v>
      </c>
      <c r="R1075" t="s">
        <v>58</v>
      </c>
      <c r="S1075" t="s">
        <v>59</v>
      </c>
      <c r="T1075" t="s">
        <v>44</v>
      </c>
    </row>
    <row r="1076" spans="1:20" hidden="1" x14ac:dyDescent="0.2">
      <c r="A1076" t="s">
        <v>53</v>
      </c>
      <c r="B1076" t="s">
        <v>54</v>
      </c>
      <c r="C1076" t="s">
        <v>74</v>
      </c>
      <c r="D1076" s="21">
        <v>46037</v>
      </c>
      <c r="E1076">
        <v>10.95</v>
      </c>
      <c r="F1076">
        <v>12.95</v>
      </c>
      <c r="G1076" s="28">
        <f>IF(ISNUMBER(H1076),AVERAGE(H1076:I1076),AVERAGE(E1076:F1076))/45</f>
        <v>0.25555555555555554</v>
      </c>
      <c r="H1076">
        <v>11</v>
      </c>
      <c r="I1076">
        <v>12</v>
      </c>
      <c r="J1076">
        <v>2025</v>
      </c>
      <c r="K1076" t="s">
        <v>76</v>
      </c>
      <c r="L1076" t="s">
        <v>48</v>
      </c>
      <c r="M1076" t="s">
        <v>99</v>
      </c>
      <c r="N1076" t="s">
        <v>20</v>
      </c>
      <c r="O1076" t="s">
        <v>100</v>
      </c>
      <c r="P1076" t="s">
        <v>57</v>
      </c>
      <c r="Q1076" t="s">
        <v>82</v>
      </c>
      <c r="R1076" t="s">
        <v>58</v>
      </c>
      <c r="S1076" t="s">
        <v>59</v>
      </c>
      <c r="T1076" t="s">
        <v>44</v>
      </c>
    </row>
    <row r="1077" spans="1:20" hidden="1" x14ac:dyDescent="0.2">
      <c r="A1077" t="s">
        <v>53</v>
      </c>
      <c r="B1077" t="s">
        <v>54</v>
      </c>
      <c r="C1077" t="s">
        <v>74</v>
      </c>
      <c r="D1077" s="21">
        <v>46037</v>
      </c>
      <c r="E1077">
        <v>12.95</v>
      </c>
      <c r="F1077">
        <v>15</v>
      </c>
      <c r="G1077" s="28">
        <f>IF(ISNUMBER(H1077),AVERAGE(H1077:I1077),AVERAGE(E1077:F1077))/45</f>
        <v>0.29888888888888887</v>
      </c>
      <c r="H1077">
        <v>12.95</v>
      </c>
      <c r="I1077">
        <v>13.95</v>
      </c>
      <c r="J1077">
        <v>2025</v>
      </c>
      <c r="K1077" t="s">
        <v>75</v>
      </c>
      <c r="L1077" t="s">
        <v>48</v>
      </c>
      <c r="M1077" t="s">
        <v>99</v>
      </c>
      <c r="N1077" t="s">
        <v>20</v>
      </c>
      <c r="O1077" t="s">
        <v>100</v>
      </c>
      <c r="Q1077" t="s">
        <v>82</v>
      </c>
      <c r="R1077" t="s">
        <v>58</v>
      </c>
      <c r="S1077" t="s">
        <v>59</v>
      </c>
      <c r="T1077" t="s">
        <v>44</v>
      </c>
    </row>
    <row r="1078" spans="1:20" hidden="1" x14ac:dyDescent="0.2">
      <c r="A1078" t="s">
        <v>53</v>
      </c>
      <c r="B1078" t="s">
        <v>54</v>
      </c>
      <c r="C1078" t="s">
        <v>74</v>
      </c>
      <c r="D1078" s="21">
        <v>46037</v>
      </c>
      <c r="E1078">
        <v>14</v>
      </c>
      <c r="F1078">
        <v>16</v>
      </c>
      <c r="G1078" s="28">
        <f>IF(ISNUMBER(H1078),AVERAGE(H1078:I1078),AVERAGE(E1078:F1078))/45</f>
        <v>0.31111111111111112</v>
      </c>
      <c r="H1078">
        <v>14</v>
      </c>
      <c r="J1078">
        <v>2025</v>
      </c>
      <c r="K1078" t="s">
        <v>60</v>
      </c>
      <c r="L1078" t="s">
        <v>48</v>
      </c>
      <c r="M1078" t="s">
        <v>99</v>
      </c>
      <c r="N1078" t="s">
        <v>20</v>
      </c>
      <c r="O1078" t="s">
        <v>100</v>
      </c>
      <c r="Q1078" t="s">
        <v>82</v>
      </c>
      <c r="R1078" t="s">
        <v>58</v>
      </c>
      <c r="S1078" t="s">
        <v>59</v>
      </c>
      <c r="T1078" t="s">
        <v>44</v>
      </c>
    </row>
    <row r="1079" spans="1:20" x14ac:dyDescent="0.2">
      <c r="A1079" t="s">
        <v>53</v>
      </c>
      <c r="B1079" t="s">
        <v>18</v>
      </c>
      <c r="C1079" t="s">
        <v>19</v>
      </c>
      <c r="D1079" s="21">
        <v>46037</v>
      </c>
      <c r="E1079">
        <v>231</v>
      </c>
      <c r="F1079">
        <v>266</v>
      </c>
      <c r="G1079" s="28">
        <f>IF(ISNUMBER(H1079),AVERAGE(H1079:I1079),AVERAGE(E1079:F1079))/700</f>
        <v>0.35499999999999998</v>
      </c>
      <c r="H1079">
        <v>245</v>
      </c>
      <c r="I1079">
        <v>252</v>
      </c>
      <c r="J1079">
        <v>2025</v>
      </c>
      <c r="K1079" t="s">
        <v>71</v>
      </c>
      <c r="L1079" t="s">
        <v>48</v>
      </c>
      <c r="M1079" t="s">
        <v>99</v>
      </c>
      <c r="N1079" t="s">
        <v>20</v>
      </c>
      <c r="O1079" t="s">
        <v>100</v>
      </c>
      <c r="P1079" t="s">
        <v>102</v>
      </c>
      <c r="Q1079" t="s">
        <v>82</v>
      </c>
      <c r="R1079" t="s">
        <v>58</v>
      </c>
      <c r="S1079" t="s">
        <v>59</v>
      </c>
      <c r="T1079" t="s">
        <v>44</v>
      </c>
    </row>
    <row r="1080" spans="1:20" x14ac:dyDescent="0.2">
      <c r="A1080" t="s">
        <v>53</v>
      </c>
      <c r="B1080" t="s">
        <v>18</v>
      </c>
      <c r="C1080" t="s">
        <v>19</v>
      </c>
      <c r="D1080" s="21">
        <v>46037</v>
      </c>
      <c r="E1080">
        <v>231</v>
      </c>
      <c r="F1080">
        <v>266</v>
      </c>
      <c r="G1080" s="28">
        <f>IF(ISNUMBER(H1080),AVERAGE(H1080:I1080),AVERAGE(E1080:F1080))/700</f>
        <v>0.35499999999999998</v>
      </c>
      <c r="H1080">
        <v>245</v>
      </c>
      <c r="I1080">
        <v>252</v>
      </c>
      <c r="J1080">
        <v>2025</v>
      </c>
      <c r="K1080" t="s">
        <v>52</v>
      </c>
      <c r="L1080" t="s">
        <v>48</v>
      </c>
      <c r="M1080" t="s">
        <v>99</v>
      </c>
      <c r="N1080" t="s">
        <v>20</v>
      </c>
      <c r="O1080" t="s">
        <v>100</v>
      </c>
      <c r="P1080" t="s">
        <v>101</v>
      </c>
      <c r="Q1080" t="s">
        <v>82</v>
      </c>
      <c r="R1080" t="s">
        <v>58</v>
      </c>
      <c r="S1080" t="s">
        <v>59</v>
      </c>
      <c r="T1080" t="s">
        <v>44</v>
      </c>
    </row>
    <row r="1081" spans="1:20" x14ac:dyDescent="0.2">
      <c r="A1081" t="s">
        <v>53</v>
      </c>
      <c r="B1081" t="s">
        <v>18</v>
      </c>
      <c r="C1081" t="s">
        <v>19</v>
      </c>
      <c r="D1081" s="21">
        <v>46037</v>
      </c>
      <c r="E1081">
        <v>231</v>
      </c>
      <c r="F1081">
        <v>273</v>
      </c>
      <c r="G1081" s="28">
        <f>IF(ISNUMBER(H1081),AVERAGE(H1081:I1081),AVERAGE(E1081:F1081))/700</f>
        <v>0.36</v>
      </c>
      <c r="H1081">
        <v>245</v>
      </c>
      <c r="I1081">
        <v>259</v>
      </c>
      <c r="J1081">
        <v>2025</v>
      </c>
      <c r="K1081" t="s">
        <v>21</v>
      </c>
      <c r="L1081" t="s">
        <v>48</v>
      </c>
      <c r="M1081" t="s">
        <v>99</v>
      </c>
      <c r="N1081" t="s">
        <v>20</v>
      </c>
      <c r="O1081" t="s">
        <v>100</v>
      </c>
      <c r="P1081" t="s">
        <v>101</v>
      </c>
      <c r="Q1081" t="s">
        <v>82</v>
      </c>
      <c r="R1081" t="s">
        <v>58</v>
      </c>
      <c r="S1081" t="s">
        <v>59</v>
      </c>
      <c r="T1081" t="s">
        <v>44</v>
      </c>
    </row>
    <row r="1082" spans="1:20" x14ac:dyDescent="0.2">
      <c r="A1082" t="s">
        <v>53</v>
      </c>
      <c r="B1082" t="s">
        <v>54</v>
      </c>
      <c r="C1082" t="s">
        <v>19</v>
      </c>
      <c r="D1082" s="21">
        <v>46037</v>
      </c>
      <c r="E1082">
        <v>22.95</v>
      </c>
      <c r="F1082">
        <v>24.95</v>
      </c>
      <c r="G1082" s="28">
        <f>IF(ISNUMBER(H1082),AVERAGE(H1082:I1082),AVERAGE(E1082:F1082))/65</f>
        <v>0.36846153846153845</v>
      </c>
      <c r="J1082">
        <v>2025</v>
      </c>
      <c r="K1082" t="s">
        <v>60</v>
      </c>
      <c r="L1082" t="s">
        <v>48</v>
      </c>
      <c r="M1082" t="s">
        <v>99</v>
      </c>
      <c r="N1082" t="s">
        <v>20</v>
      </c>
      <c r="O1082" t="s">
        <v>100</v>
      </c>
      <c r="Q1082" t="s">
        <v>82</v>
      </c>
      <c r="R1082" t="s">
        <v>58</v>
      </c>
      <c r="S1082" t="s">
        <v>59</v>
      </c>
      <c r="T1082" t="s">
        <v>44</v>
      </c>
    </row>
    <row r="1083" spans="1:20" x14ac:dyDescent="0.2">
      <c r="A1083" t="s">
        <v>53</v>
      </c>
      <c r="B1083" t="s">
        <v>54</v>
      </c>
      <c r="C1083" t="s">
        <v>19</v>
      </c>
      <c r="D1083" s="21">
        <v>46037</v>
      </c>
      <c r="E1083">
        <v>24.95</v>
      </c>
      <c r="F1083">
        <v>26.95</v>
      </c>
      <c r="G1083" s="28">
        <f>IF(ISNUMBER(H1083),AVERAGE(H1083:I1083),AVERAGE(E1083:F1083))/65</f>
        <v>0.39923076923076922</v>
      </c>
      <c r="J1083">
        <v>2025</v>
      </c>
      <c r="K1083" t="s">
        <v>61</v>
      </c>
      <c r="L1083" t="s">
        <v>48</v>
      </c>
      <c r="M1083" t="s">
        <v>99</v>
      </c>
      <c r="N1083" t="s">
        <v>20</v>
      </c>
      <c r="O1083" t="s">
        <v>100</v>
      </c>
      <c r="Q1083" t="s">
        <v>82</v>
      </c>
      <c r="R1083" t="s">
        <v>58</v>
      </c>
      <c r="S1083" t="s">
        <v>59</v>
      </c>
      <c r="T1083" t="s">
        <v>44</v>
      </c>
    </row>
    <row r="1084" spans="1:20" x14ac:dyDescent="0.2">
      <c r="A1084" t="s">
        <v>53</v>
      </c>
      <c r="B1084" t="s">
        <v>54</v>
      </c>
      <c r="C1084" t="s">
        <v>19</v>
      </c>
      <c r="D1084" s="21">
        <v>46037</v>
      </c>
      <c r="E1084">
        <v>26.95</v>
      </c>
      <c r="F1084">
        <v>28.95</v>
      </c>
      <c r="G1084" s="28">
        <f>IF(ISNUMBER(H1084),AVERAGE(H1084:I1084),AVERAGE(E1084:F1084))/65</f>
        <v>0.41461538461538461</v>
      </c>
      <c r="H1084">
        <v>26.95</v>
      </c>
      <c r="J1084">
        <v>2025</v>
      </c>
      <c r="K1084" t="s">
        <v>55</v>
      </c>
      <c r="L1084" t="s">
        <v>48</v>
      </c>
      <c r="M1084" t="s">
        <v>99</v>
      </c>
      <c r="N1084" t="s">
        <v>20</v>
      </c>
      <c r="O1084" t="s">
        <v>100</v>
      </c>
      <c r="Q1084" t="s">
        <v>82</v>
      </c>
      <c r="R1084" t="s">
        <v>58</v>
      </c>
      <c r="S1084" t="s">
        <v>59</v>
      </c>
      <c r="T1084" t="s">
        <v>44</v>
      </c>
    </row>
    <row r="1085" spans="1:20" hidden="1" x14ac:dyDescent="0.2">
      <c r="A1085" t="s">
        <v>53</v>
      </c>
      <c r="B1085" t="s">
        <v>54</v>
      </c>
      <c r="C1085" t="s">
        <v>74</v>
      </c>
      <c r="D1085" s="21">
        <v>46038</v>
      </c>
      <c r="E1085">
        <v>10.95</v>
      </c>
      <c r="F1085">
        <v>12.95</v>
      </c>
      <c r="G1085" s="28">
        <f>IF(ISNUMBER(H1085),AVERAGE(H1085:I1085),AVERAGE(E1085:F1085))/45</f>
        <v>0.25555555555555554</v>
      </c>
      <c r="H1085">
        <v>11</v>
      </c>
      <c r="I1085">
        <v>12</v>
      </c>
      <c r="J1085">
        <v>2025</v>
      </c>
      <c r="K1085" t="s">
        <v>76</v>
      </c>
      <c r="L1085" t="s">
        <v>103</v>
      </c>
      <c r="M1085" t="s">
        <v>99</v>
      </c>
      <c r="N1085" t="s">
        <v>20</v>
      </c>
      <c r="O1085" t="s">
        <v>80</v>
      </c>
      <c r="P1085" t="s">
        <v>57</v>
      </c>
      <c r="Q1085" t="s">
        <v>82</v>
      </c>
      <c r="R1085" t="s">
        <v>58</v>
      </c>
      <c r="S1085" t="s">
        <v>59</v>
      </c>
      <c r="T1085" t="s">
        <v>44</v>
      </c>
    </row>
    <row r="1086" spans="1:20" hidden="1" x14ac:dyDescent="0.2">
      <c r="A1086" t="s">
        <v>53</v>
      </c>
      <c r="B1086" t="s">
        <v>54</v>
      </c>
      <c r="C1086" t="s">
        <v>74</v>
      </c>
      <c r="D1086" s="21">
        <v>46038</v>
      </c>
      <c r="E1086">
        <v>12.95</v>
      </c>
      <c r="F1086">
        <v>15</v>
      </c>
      <c r="G1086" s="28">
        <f>IF(ISNUMBER(H1086),AVERAGE(H1086:I1086),AVERAGE(E1086:F1086))/45</f>
        <v>0.29888888888888887</v>
      </c>
      <c r="H1086">
        <v>12.95</v>
      </c>
      <c r="I1086">
        <v>13.95</v>
      </c>
      <c r="J1086">
        <v>2025</v>
      </c>
      <c r="K1086" t="s">
        <v>75</v>
      </c>
      <c r="L1086" t="s">
        <v>103</v>
      </c>
      <c r="M1086" t="s">
        <v>99</v>
      </c>
      <c r="N1086" t="s">
        <v>20</v>
      </c>
      <c r="O1086" t="s">
        <v>80</v>
      </c>
      <c r="P1086" t="s">
        <v>57</v>
      </c>
      <c r="Q1086" t="s">
        <v>82</v>
      </c>
      <c r="R1086" t="s">
        <v>58</v>
      </c>
      <c r="S1086" t="s">
        <v>59</v>
      </c>
      <c r="T1086" t="s">
        <v>44</v>
      </c>
    </row>
    <row r="1087" spans="1:20" hidden="1" x14ac:dyDescent="0.2">
      <c r="A1087" t="s">
        <v>53</v>
      </c>
      <c r="B1087" t="s">
        <v>54</v>
      </c>
      <c r="C1087" t="s">
        <v>74</v>
      </c>
      <c r="D1087" s="21">
        <v>46038</v>
      </c>
      <c r="E1087">
        <v>14</v>
      </c>
      <c r="F1087">
        <v>16</v>
      </c>
      <c r="G1087" s="28">
        <f>IF(ISNUMBER(H1087),AVERAGE(H1087:I1087),AVERAGE(E1087:F1087))/45</f>
        <v>0.31111111111111112</v>
      </c>
      <c r="H1087">
        <v>14</v>
      </c>
      <c r="J1087">
        <v>2025</v>
      </c>
      <c r="K1087" t="s">
        <v>60</v>
      </c>
      <c r="L1087" t="s">
        <v>103</v>
      </c>
      <c r="M1087" t="s">
        <v>99</v>
      </c>
      <c r="N1087" t="s">
        <v>20</v>
      </c>
      <c r="O1087" t="s">
        <v>80</v>
      </c>
      <c r="P1087" t="s">
        <v>57</v>
      </c>
      <c r="Q1087" t="s">
        <v>82</v>
      </c>
      <c r="R1087" t="s">
        <v>58</v>
      </c>
      <c r="S1087" t="s">
        <v>59</v>
      </c>
      <c r="T1087" t="s">
        <v>44</v>
      </c>
    </row>
    <row r="1088" spans="1:20" x14ac:dyDescent="0.2">
      <c r="A1088" t="s">
        <v>53</v>
      </c>
      <c r="B1088" t="s">
        <v>18</v>
      </c>
      <c r="C1088" t="s">
        <v>19</v>
      </c>
      <c r="D1088" s="21">
        <v>46038</v>
      </c>
      <c r="E1088">
        <v>245</v>
      </c>
      <c r="F1088">
        <v>280</v>
      </c>
      <c r="G1088" s="28">
        <f>IF(ISNUMBER(H1088),AVERAGE(H1088:I1088),AVERAGE(E1088:F1088))/700</f>
        <v>0.37</v>
      </c>
      <c r="H1088">
        <v>252</v>
      </c>
      <c r="I1088">
        <v>266</v>
      </c>
      <c r="J1088">
        <v>2025</v>
      </c>
      <c r="K1088" t="s">
        <v>52</v>
      </c>
      <c r="L1088" t="s">
        <v>103</v>
      </c>
      <c r="M1088" t="s">
        <v>99</v>
      </c>
      <c r="N1088" t="s">
        <v>20</v>
      </c>
      <c r="O1088" t="s">
        <v>80</v>
      </c>
      <c r="P1088" t="s">
        <v>102</v>
      </c>
      <c r="Q1088" t="s">
        <v>82</v>
      </c>
      <c r="R1088" t="s">
        <v>58</v>
      </c>
      <c r="S1088" t="s">
        <v>59</v>
      </c>
      <c r="T1088" t="s">
        <v>44</v>
      </c>
    </row>
    <row r="1089" spans="1:20" x14ac:dyDescent="0.2">
      <c r="A1089" t="s">
        <v>53</v>
      </c>
      <c r="B1089" t="s">
        <v>18</v>
      </c>
      <c r="C1089" t="s">
        <v>19</v>
      </c>
      <c r="D1089" s="21">
        <v>46038</v>
      </c>
      <c r="E1089">
        <v>245</v>
      </c>
      <c r="F1089">
        <v>273</v>
      </c>
      <c r="G1089" s="28">
        <f>IF(ISNUMBER(H1089),AVERAGE(H1089:I1089),AVERAGE(E1089:F1089))/700</f>
        <v>0.37</v>
      </c>
      <c r="H1089">
        <v>252</v>
      </c>
      <c r="I1089">
        <v>266</v>
      </c>
      <c r="J1089">
        <v>2025</v>
      </c>
      <c r="K1089" t="s">
        <v>71</v>
      </c>
      <c r="L1089" t="s">
        <v>103</v>
      </c>
      <c r="M1089" t="s">
        <v>99</v>
      </c>
      <c r="N1089" t="s">
        <v>20</v>
      </c>
      <c r="O1089" t="s">
        <v>80</v>
      </c>
      <c r="P1089" t="s">
        <v>102</v>
      </c>
      <c r="Q1089" t="s">
        <v>82</v>
      </c>
      <c r="R1089" t="s">
        <v>58</v>
      </c>
      <c r="S1089" t="s">
        <v>59</v>
      </c>
      <c r="T1089" t="s">
        <v>44</v>
      </c>
    </row>
    <row r="1090" spans="1:20" x14ac:dyDescent="0.2">
      <c r="A1090" t="s">
        <v>53</v>
      </c>
      <c r="B1090" t="s">
        <v>18</v>
      </c>
      <c r="C1090" t="s">
        <v>19</v>
      </c>
      <c r="D1090" s="21">
        <v>46038</v>
      </c>
      <c r="E1090">
        <v>245</v>
      </c>
      <c r="F1090">
        <v>280</v>
      </c>
      <c r="G1090" s="28">
        <f>IF(ISNUMBER(H1090),AVERAGE(H1090:I1090),AVERAGE(E1090:F1090))/700</f>
        <v>0.375</v>
      </c>
      <c r="H1090">
        <v>259</v>
      </c>
      <c r="I1090">
        <v>266</v>
      </c>
      <c r="J1090">
        <v>2025</v>
      </c>
      <c r="K1090" t="s">
        <v>21</v>
      </c>
      <c r="L1090" t="s">
        <v>103</v>
      </c>
      <c r="M1090" t="s">
        <v>99</v>
      </c>
      <c r="N1090" t="s">
        <v>20</v>
      </c>
      <c r="O1090" t="s">
        <v>80</v>
      </c>
      <c r="P1090" t="s">
        <v>102</v>
      </c>
      <c r="Q1090" t="s">
        <v>82</v>
      </c>
      <c r="R1090" t="s">
        <v>58</v>
      </c>
      <c r="S1090" t="s">
        <v>59</v>
      </c>
      <c r="T1090" t="s">
        <v>44</v>
      </c>
    </row>
    <row r="1091" spans="1:20" x14ac:dyDescent="0.2">
      <c r="A1091" t="s">
        <v>53</v>
      </c>
      <c r="B1091" t="s">
        <v>54</v>
      </c>
      <c r="C1091" t="s">
        <v>19</v>
      </c>
      <c r="D1091" s="21">
        <v>46038</v>
      </c>
      <c r="E1091">
        <v>22.95</v>
      </c>
      <c r="F1091">
        <v>24.95</v>
      </c>
      <c r="G1091" s="28">
        <f>IF(ISNUMBER(H1091),AVERAGE(H1091:I1091),AVERAGE(E1091:F1091))/65</f>
        <v>0.38384615384615384</v>
      </c>
      <c r="H1091">
        <v>24.95</v>
      </c>
      <c r="J1091">
        <v>2025</v>
      </c>
      <c r="K1091" t="s">
        <v>60</v>
      </c>
      <c r="L1091" t="s">
        <v>103</v>
      </c>
      <c r="M1091" t="s">
        <v>99</v>
      </c>
      <c r="N1091" t="s">
        <v>20</v>
      </c>
      <c r="O1091" t="s">
        <v>80</v>
      </c>
      <c r="P1091" t="s">
        <v>57</v>
      </c>
      <c r="Q1091" t="s">
        <v>82</v>
      </c>
      <c r="R1091" t="s">
        <v>58</v>
      </c>
      <c r="S1091" t="s">
        <v>59</v>
      </c>
      <c r="T1091" t="s">
        <v>44</v>
      </c>
    </row>
    <row r="1092" spans="1:20" x14ac:dyDescent="0.2">
      <c r="A1092" t="s">
        <v>53</v>
      </c>
      <c r="B1092" t="s">
        <v>54</v>
      </c>
      <c r="C1092" t="s">
        <v>19</v>
      </c>
      <c r="D1092" s="21">
        <v>46038</v>
      </c>
      <c r="E1092">
        <v>24.95</v>
      </c>
      <c r="F1092">
        <v>26.95</v>
      </c>
      <c r="G1092" s="28">
        <f>IF(ISNUMBER(H1092),AVERAGE(H1092:I1092),AVERAGE(E1092:F1092))/65</f>
        <v>0.41461538461538461</v>
      </c>
      <c r="H1092">
        <v>26.95</v>
      </c>
      <c r="J1092">
        <v>2025</v>
      </c>
      <c r="K1092" t="s">
        <v>61</v>
      </c>
      <c r="L1092" t="s">
        <v>103</v>
      </c>
      <c r="M1092" t="s">
        <v>99</v>
      </c>
      <c r="N1092" t="s">
        <v>20</v>
      </c>
      <c r="O1092" t="s">
        <v>80</v>
      </c>
      <c r="P1092" t="s">
        <v>57</v>
      </c>
      <c r="Q1092" t="s">
        <v>82</v>
      </c>
      <c r="R1092" t="s">
        <v>58</v>
      </c>
      <c r="S1092" t="s">
        <v>59</v>
      </c>
      <c r="T1092" t="s">
        <v>44</v>
      </c>
    </row>
    <row r="1093" spans="1:20" x14ac:dyDescent="0.2">
      <c r="A1093" t="s">
        <v>53</v>
      </c>
      <c r="B1093" t="s">
        <v>54</v>
      </c>
      <c r="C1093" t="s">
        <v>19</v>
      </c>
      <c r="D1093" s="21">
        <v>46038</v>
      </c>
      <c r="E1093">
        <v>26.95</v>
      </c>
      <c r="F1093">
        <v>28.95</v>
      </c>
      <c r="G1093" s="28">
        <f>IF(ISNUMBER(H1093),AVERAGE(H1093:I1093),AVERAGE(E1093:F1093))/65</f>
        <v>0.43</v>
      </c>
      <c r="J1093">
        <v>2025</v>
      </c>
      <c r="K1093" t="s">
        <v>55</v>
      </c>
      <c r="L1093" t="s">
        <v>103</v>
      </c>
      <c r="M1093" t="s">
        <v>99</v>
      </c>
      <c r="N1093" t="s">
        <v>20</v>
      </c>
      <c r="O1093" t="s">
        <v>80</v>
      </c>
      <c r="P1093" t="s">
        <v>57</v>
      </c>
      <c r="Q1093" t="s">
        <v>82</v>
      </c>
      <c r="R1093" t="s">
        <v>58</v>
      </c>
      <c r="S1093" t="s">
        <v>59</v>
      </c>
      <c r="T1093" t="s">
        <v>44</v>
      </c>
    </row>
    <row r="1094" spans="1:20" hidden="1" x14ac:dyDescent="0.2">
      <c r="A1094" t="s">
        <v>53</v>
      </c>
      <c r="B1094" t="s">
        <v>54</v>
      </c>
      <c r="C1094" t="s">
        <v>74</v>
      </c>
      <c r="D1094" s="21">
        <v>46042</v>
      </c>
      <c r="E1094">
        <v>10</v>
      </c>
      <c r="F1094">
        <v>12.95</v>
      </c>
      <c r="G1094" s="28">
        <f>IF(ISNUMBER(H1094),AVERAGE(H1094:I1094),AVERAGE(E1094:F1094))/45</f>
        <v>0.23277777777777778</v>
      </c>
      <c r="H1094">
        <v>10</v>
      </c>
      <c r="I1094">
        <v>10.95</v>
      </c>
      <c r="J1094">
        <v>2025</v>
      </c>
      <c r="K1094" t="s">
        <v>76</v>
      </c>
      <c r="L1094" t="s">
        <v>104</v>
      </c>
      <c r="M1094" t="s">
        <v>99</v>
      </c>
      <c r="N1094" t="s">
        <v>20</v>
      </c>
      <c r="P1094" t="s">
        <v>57</v>
      </c>
      <c r="Q1094" t="s">
        <v>82</v>
      </c>
      <c r="R1094" t="s">
        <v>58</v>
      </c>
      <c r="S1094" t="s">
        <v>59</v>
      </c>
      <c r="T1094" t="s">
        <v>44</v>
      </c>
    </row>
    <row r="1095" spans="1:20" hidden="1" x14ac:dyDescent="0.2">
      <c r="A1095" t="s">
        <v>53</v>
      </c>
      <c r="B1095" t="s">
        <v>54</v>
      </c>
      <c r="C1095" t="s">
        <v>74</v>
      </c>
      <c r="D1095" s="21">
        <v>46042</v>
      </c>
      <c r="E1095">
        <v>10.95</v>
      </c>
      <c r="F1095">
        <v>14.95</v>
      </c>
      <c r="G1095" s="28">
        <f>IF(ISNUMBER(H1095),AVERAGE(H1095:I1095),AVERAGE(E1095:F1095))/45</f>
        <v>0.26666666666666666</v>
      </c>
      <c r="H1095">
        <v>12</v>
      </c>
      <c r="J1095">
        <v>2025</v>
      </c>
      <c r="K1095" t="s">
        <v>75</v>
      </c>
      <c r="L1095" t="s">
        <v>104</v>
      </c>
      <c r="M1095" t="s">
        <v>99</v>
      </c>
      <c r="N1095" t="s">
        <v>20</v>
      </c>
      <c r="P1095" t="s">
        <v>106</v>
      </c>
      <c r="Q1095" t="s">
        <v>82</v>
      </c>
      <c r="R1095" t="s">
        <v>58</v>
      </c>
      <c r="S1095" t="s">
        <v>59</v>
      </c>
      <c r="T1095" t="s">
        <v>44</v>
      </c>
    </row>
    <row r="1096" spans="1:20" hidden="1" x14ac:dyDescent="0.2">
      <c r="A1096" t="s">
        <v>53</v>
      </c>
      <c r="B1096" t="s">
        <v>54</v>
      </c>
      <c r="C1096" t="s">
        <v>74</v>
      </c>
      <c r="D1096" s="21">
        <v>46042</v>
      </c>
      <c r="E1096">
        <v>10.95</v>
      </c>
      <c r="F1096">
        <v>14.95</v>
      </c>
      <c r="G1096" s="28">
        <f>IF(ISNUMBER(H1096),AVERAGE(H1096:I1096),AVERAGE(E1096:F1096))/45</f>
        <v>0.2772222222222222</v>
      </c>
      <c r="H1096">
        <v>12</v>
      </c>
      <c r="I1096">
        <v>12.95</v>
      </c>
      <c r="J1096">
        <v>2025</v>
      </c>
      <c r="K1096" t="s">
        <v>60</v>
      </c>
      <c r="L1096" t="s">
        <v>104</v>
      </c>
      <c r="M1096" t="s">
        <v>99</v>
      </c>
      <c r="N1096" t="s">
        <v>20</v>
      </c>
      <c r="P1096" t="s">
        <v>106</v>
      </c>
      <c r="Q1096" t="s">
        <v>82</v>
      </c>
      <c r="R1096" t="s">
        <v>58</v>
      </c>
      <c r="S1096" t="s">
        <v>59</v>
      </c>
      <c r="T1096" t="s">
        <v>44</v>
      </c>
    </row>
    <row r="1097" spans="1:20" x14ac:dyDescent="0.2">
      <c r="A1097" t="s">
        <v>53</v>
      </c>
      <c r="B1097" t="s">
        <v>54</v>
      </c>
      <c r="C1097" t="s">
        <v>19</v>
      </c>
      <c r="D1097" s="21">
        <v>46042</v>
      </c>
      <c r="E1097">
        <v>24.95</v>
      </c>
      <c r="F1097">
        <v>26.95</v>
      </c>
      <c r="G1097" s="28">
        <f>IF(ISNUMBER(H1097),AVERAGE(H1097:I1097),AVERAGE(E1097:F1097))/65</f>
        <v>0.39923076923076922</v>
      </c>
      <c r="J1097">
        <v>2025</v>
      </c>
      <c r="K1097" t="s">
        <v>60</v>
      </c>
      <c r="L1097" t="s">
        <v>104</v>
      </c>
      <c r="M1097" t="s">
        <v>99</v>
      </c>
      <c r="N1097" t="s">
        <v>20</v>
      </c>
      <c r="Q1097" t="s">
        <v>82</v>
      </c>
      <c r="R1097" t="s">
        <v>58</v>
      </c>
      <c r="S1097" t="s">
        <v>59</v>
      </c>
      <c r="T1097" t="s">
        <v>44</v>
      </c>
    </row>
    <row r="1098" spans="1:20" x14ac:dyDescent="0.2">
      <c r="A1098" t="s">
        <v>53</v>
      </c>
      <c r="B1098" t="s">
        <v>18</v>
      </c>
      <c r="C1098" t="s">
        <v>19</v>
      </c>
      <c r="D1098" s="21">
        <v>46042</v>
      </c>
      <c r="E1098">
        <v>273</v>
      </c>
      <c r="F1098">
        <v>301</v>
      </c>
      <c r="G1098" s="28">
        <f>IF(ISNUMBER(H1098),AVERAGE(H1098:I1098),AVERAGE(E1098:F1098))/700</f>
        <v>0.41</v>
      </c>
      <c r="H1098">
        <v>280</v>
      </c>
      <c r="I1098">
        <v>294</v>
      </c>
      <c r="J1098">
        <v>2025</v>
      </c>
      <c r="K1098" t="s">
        <v>71</v>
      </c>
      <c r="L1098" t="s">
        <v>104</v>
      </c>
      <c r="M1098" t="s">
        <v>99</v>
      </c>
      <c r="N1098" t="s">
        <v>20</v>
      </c>
      <c r="P1098" t="s">
        <v>105</v>
      </c>
      <c r="Q1098" t="s">
        <v>82</v>
      </c>
      <c r="R1098" t="s">
        <v>58</v>
      </c>
      <c r="S1098" t="s">
        <v>59</v>
      </c>
      <c r="T1098" t="s">
        <v>44</v>
      </c>
    </row>
    <row r="1099" spans="1:20" x14ac:dyDescent="0.2">
      <c r="A1099" t="s">
        <v>53</v>
      </c>
      <c r="B1099" t="s">
        <v>18</v>
      </c>
      <c r="C1099" t="s">
        <v>19</v>
      </c>
      <c r="D1099" s="21">
        <v>46042</v>
      </c>
      <c r="E1099">
        <v>273</v>
      </c>
      <c r="F1099">
        <v>301</v>
      </c>
      <c r="G1099" s="28">
        <f>IF(ISNUMBER(H1099),AVERAGE(H1099:I1099),AVERAGE(E1099:F1099))/700</f>
        <v>0.41</v>
      </c>
      <c r="H1099">
        <v>280</v>
      </c>
      <c r="I1099">
        <v>294</v>
      </c>
      <c r="J1099">
        <v>2025</v>
      </c>
      <c r="K1099" t="s">
        <v>21</v>
      </c>
      <c r="L1099" t="s">
        <v>104</v>
      </c>
      <c r="M1099" t="s">
        <v>99</v>
      </c>
      <c r="N1099" t="s">
        <v>20</v>
      </c>
      <c r="P1099" t="s">
        <v>105</v>
      </c>
      <c r="Q1099" t="s">
        <v>82</v>
      </c>
      <c r="R1099" t="s">
        <v>58</v>
      </c>
      <c r="S1099" t="s">
        <v>59</v>
      </c>
      <c r="T1099" t="s">
        <v>44</v>
      </c>
    </row>
    <row r="1100" spans="1:20" x14ac:dyDescent="0.2">
      <c r="A1100" t="s">
        <v>53</v>
      </c>
      <c r="B1100" t="s">
        <v>18</v>
      </c>
      <c r="C1100" t="s">
        <v>19</v>
      </c>
      <c r="D1100" s="21">
        <v>46042</v>
      </c>
      <c r="E1100">
        <v>273</v>
      </c>
      <c r="F1100">
        <v>301</v>
      </c>
      <c r="G1100" s="28">
        <f>IF(ISNUMBER(H1100),AVERAGE(H1100:I1100),AVERAGE(E1100:F1100))/700</f>
        <v>0.41</v>
      </c>
      <c r="H1100">
        <v>280</v>
      </c>
      <c r="I1100">
        <v>294</v>
      </c>
      <c r="J1100">
        <v>2025</v>
      </c>
      <c r="K1100" t="s">
        <v>52</v>
      </c>
      <c r="L1100" t="s">
        <v>104</v>
      </c>
      <c r="M1100" t="s">
        <v>99</v>
      </c>
      <c r="N1100" t="s">
        <v>20</v>
      </c>
      <c r="P1100" t="s">
        <v>105</v>
      </c>
      <c r="Q1100" t="s">
        <v>82</v>
      </c>
      <c r="R1100" t="s">
        <v>58</v>
      </c>
      <c r="S1100" t="s">
        <v>59</v>
      </c>
      <c r="T1100" t="s">
        <v>44</v>
      </c>
    </row>
    <row r="1101" spans="1:20" x14ac:dyDescent="0.2">
      <c r="A1101" t="s">
        <v>53</v>
      </c>
      <c r="B1101" t="s">
        <v>54</v>
      </c>
      <c r="C1101" t="s">
        <v>19</v>
      </c>
      <c r="D1101" s="21">
        <v>46042</v>
      </c>
      <c r="E1101">
        <v>26.95</v>
      </c>
      <c r="F1101">
        <v>28.95</v>
      </c>
      <c r="G1101" s="28">
        <f>IF(ISNUMBER(H1101),AVERAGE(H1101:I1101),AVERAGE(E1101:F1101))/65</f>
        <v>0.43</v>
      </c>
      <c r="J1101">
        <v>2025</v>
      </c>
      <c r="K1101" t="s">
        <v>61</v>
      </c>
      <c r="L1101" t="s">
        <v>104</v>
      </c>
      <c r="M1101" t="s">
        <v>99</v>
      </c>
      <c r="N1101" t="s">
        <v>20</v>
      </c>
      <c r="Q1101" t="s">
        <v>82</v>
      </c>
      <c r="R1101" t="s">
        <v>58</v>
      </c>
      <c r="S1101" t="s">
        <v>59</v>
      </c>
      <c r="T1101" t="s">
        <v>44</v>
      </c>
    </row>
    <row r="1102" spans="1:20" x14ac:dyDescent="0.2">
      <c r="A1102" t="s">
        <v>53</v>
      </c>
      <c r="B1102" t="s">
        <v>54</v>
      </c>
      <c r="C1102" t="s">
        <v>19</v>
      </c>
      <c r="D1102" s="21">
        <v>46042</v>
      </c>
      <c r="E1102">
        <v>28.95</v>
      </c>
      <c r="F1102">
        <v>30.95</v>
      </c>
      <c r="G1102" s="28">
        <f>IF(ISNUMBER(H1102),AVERAGE(H1102:I1102),AVERAGE(E1102:F1102))/65</f>
        <v>0.46076923076923076</v>
      </c>
      <c r="J1102">
        <v>2025</v>
      </c>
      <c r="K1102" t="s">
        <v>55</v>
      </c>
      <c r="L1102" t="s">
        <v>104</v>
      </c>
      <c r="M1102" t="s">
        <v>99</v>
      </c>
      <c r="N1102" t="s">
        <v>20</v>
      </c>
      <c r="P1102" t="s">
        <v>57</v>
      </c>
      <c r="Q1102" t="s">
        <v>82</v>
      </c>
      <c r="R1102" t="s">
        <v>58</v>
      </c>
      <c r="S1102" t="s">
        <v>59</v>
      </c>
      <c r="T1102" t="s">
        <v>44</v>
      </c>
    </row>
    <row r="1103" spans="1:20" hidden="1" x14ac:dyDescent="0.2">
      <c r="A1103" t="s">
        <v>53</v>
      </c>
      <c r="B1103" t="s">
        <v>54</v>
      </c>
      <c r="C1103" t="s">
        <v>74</v>
      </c>
      <c r="D1103" s="21">
        <v>46043</v>
      </c>
      <c r="E1103">
        <v>10</v>
      </c>
      <c r="F1103">
        <v>12.95</v>
      </c>
      <c r="G1103" s="28">
        <f>IF(ISNUMBER(H1103),AVERAGE(H1103:I1103),AVERAGE(E1103:F1103))/45</f>
        <v>0.23277777777777778</v>
      </c>
      <c r="H1103">
        <v>10</v>
      </c>
      <c r="I1103">
        <v>10.95</v>
      </c>
      <c r="J1103">
        <v>2025</v>
      </c>
      <c r="K1103" t="s">
        <v>76</v>
      </c>
      <c r="L1103" t="s">
        <v>107</v>
      </c>
      <c r="M1103" t="s">
        <v>108</v>
      </c>
      <c r="N1103" t="s">
        <v>20</v>
      </c>
      <c r="O1103" t="s">
        <v>109</v>
      </c>
      <c r="P1103" t="s">
        <v>57</v>
      </c>
      <c r="Q1103" t="s">
        <v>110</v>
      </c>
      <c r="R1103" t="s">
        <v>58</v>
      </c>
      <c r="S1103" t="s">
        <v>59</v>
      </c>
      <c r="T1103" t="s">
        <v>44</v>
      </c>
    </row>
    <row r="1104" spans="1:20" hidden="1" x14ac:dyDescent="0.2">
      <c r="A1104" t="s">
        <v>53</v>
      </c>
      <c r="B1104" t="s">
        <v>54</v>
      </c>
      <c r="C1104" t="s">
        <v>74</v>
      </c>
      <c r="D1104" s="21">
        <v>46043</v>
      </c>
      <c r="E1104">
        <v>10.95</v>
      </c>
      <c r="F1104">
        <v>14.95</v>
      </c>
      <c r="G1104" s="28">
        <f>IF(ISNUMBER(H1104),AVERAGE(H1104:I1104),AVERAGE(E1104:F1104))/45</f>
        <v>0.26666666666666666</v>
      </c>
      <c r="H1104">
        <v>12</v>
      </c>
      <c r="J1104">
        <v>2025</v>
      </c>
      <c r="K1104" t="s">
        <v>75</v>
      </c>
      <c r="L1104" t="s">
        <v>107</v>
      </c>
      <c r="M1104" t="s">
        <v>108</v>
      </c>
      <c r="N1104" t="s">
        <v>20</v>
      </c>
      <c r="O1104" t="s">
        <v>109</v>
      </c>
      <c r="P1104" t="s">
        <v>106</v>
      </c>
      <c r="Q1104" t="s">
        <v>110</v>
      </c>
      <c r="R1104" t="s">
        <v>58</v>
      </c>
      <c r="S1104" t="s">
        <v>59</v>
      </c>
      <c r="T1104" t="s">
        <v>44</v>
      </c>
    </row>
    <row r="1105" spans="1:20" hidden="1" x14ac:dyDescent="0.2">
      <c r="A1105" t="s">
        <v>53</v>
      </c>
      <c r="B1105" t="s">
        <v>54</v>
      </c>
      <c r="C1105" t="s">
        <v>74</v>
      </c>
      <c r="D1105" s="21">
        <v>46043</v>
      </c>
      <c r="E1105">
        <v>10.95</v>
      </c>
      <c r="F1105">
        <v>14.95</v>
      </c>
      <c r="G1105" s="28">
        <f>IF(ISNUMBER(H1105),AVERAGE(H1105:I1105),AVERAGE(E1105:F1105))/45</f>
        <v>0.2772222222222222</v>
      </c>
      <c r="H1105">
        <v>12</v>
      </c>
      <c r="I1105">
        <v>12.95</v>
      </c>
      <c r="J1105">
        <v>2025</v>
      </c>
      <c r="K1105" t="s">
        <v>60</v>
      </c>
      <c r="L1105" t="s">
        <v>107</v>
      </c>
      <c r="M1105" t="s">
        <v>108</v>
      </c>
      <c r="N1105" t="s">
        <v>20</v>
      </c>
      <c r="O1105" t="s">
        <v>109</v>
      </c>
      <c r="P1105" t="s">
        <v>106</v>
      </c>
      <c r="Q1105" t="s">
        <v>110</v>
      </c>
      <c r="R1105" t="s">
        <v>58</v>
      </c>
      <c r="S1105" t="s">
        <v>59</v>
      </c>
      <c r="T1105" t="s">
        <v>44</v>
      </c>
    </row>
    <row r="1106" spans="1:20" x14ac:dyDescent="0.2">
      <c r="A1106" t="s">
        <v>53</v>
      </c>
      <c r="B1106" t="s">
        <v>18</v>
      </c>
      <c r="C1106" t="s">
        <v>19</v>
      </c>
      <c r="D1106" s="21">
        <v>46043</v>
      </c>
      <c r="E1106">
        <v>280</v>
      </c>
      <c r="F1106">
        <v>315</v>
      </c>
      <c r="G1106" s="28">
        <f>IF(ISNUMBER(H1106),AVERAGE(H1106:I1106),AVERAGE(E1106:F1106))/700</f>
        <v>0.42499999999999999</v>
      </c>
      <c r="H1106">
        <v>294</v>
      </c>
      <c r="I1106">
        <v>301</v>
      </c>
      <c r="J1106">
        <v>2025</v>
      </c>
      <c r="K1106" t="s">
        <v>71</v>
      </c>
      <c r="L1106" t="s">
        <v>107</v>
      </c>
      <c r="M1106" t="s">
        <v>108</v>
      </c>
      <c r="N1106" t="s">
        <v>20</v>
      </c>
      <c r="O1106" t="s">
        <v>109</v>
      </c>
      <c r="P1106" t="s">
        <v>102</v>
      </c>
      <c r="Q1106" t="s">
        <v>110</v>
      </c>
      <c r="R1106" t="s">
        <v>58</v>
      </c>
      <c r="S1106" t="s">
        <v>59</v>
      </c>
      <c r="T1106" t="s">
        <v>44</v>
      </c>
    </row>
    <row r="1107" spans="1:20" x14ac:dyDescent="0.2">
      <c r="A1107" t="s">
        <v>53</v>
      </c>
      <c r="B1107" t="s">
        <v>18</v>
      </c>
      <c r="C1107" t="s">
        <v>19</v>
      </c>
      <c r="D1107" s="21">
        <v>46043</v>
      </c>
      <c r="E1107">
        <v>280</v>
      </c>
      <c r="F1107">
        <v>322</v>
      </c>
      <c r="G1107" s="28">
        <f>IF(ISNUMBER(H1107),AVERAGE(H1107:I1107),AVERAGE(E1107:F1107))/700</f>
        <v>0.42499999999999999</v>
      </c>
      <c r="H1107">
        <v>294</v>
      </c>
      <c r="I1107">
        <v>301</v>
      </c>
      <c r="J1107">
        <v>2025</v>
      </c>
      <c r="K1107" t="s">
        <v>21</v>
      </c>
      <c r="L1107" t="s">
        <v>107</v>
      </c>
      <c r="M1107" t="s">
        <v>108</v>
      </c>
      <c r="N1107" t="s">
        <v>20</v>
      </c>
      <c r="O1107" t="s">
        <v>109</v>
      </c>
      <c r="P1107" t="s">
        <v>102</v>
      </c>
      <c r="Q1107" t="s">
        <v>110</v>
      </c>
      <c r="R1107" t="s">
        <v>58</v>
      </c>
      <c r="S1107" t="s">
        <v>59</v>
      </c>
      <c r="T1107" t="s">
        <v>44</v>
      </c>
    </row>
    <row r="1108" spans="1:20" x14ac:dyDescent="0.2">
      <c r="A1108" t="s">
        <v>53</v>
      </c>
      <c r="B1108" t="s">
        <v>18</v>
      </c>
      <c r="C1108" t="s">
        <v>19</v>
      </c>
      <c r="D1108" s="21">
        <v>46043</v>
      </c>
      <c r="E1108">
        <v>280</v>
      </c>
      <c r="F1108">
        <v>315</v>
      </c>
      <c r="G1108" s="28">
        <f>IF(ISNUMBER(H1108),AVERAGE(H1108:I1108),AVERAGE(E1108:F1108))/700</f>
        <v>0.42499999999999999</v>
      </c>
      <c r="H1108">
        <v>294</v>
      </c>
      <c r="I1108">
        <v>301</v>
      </c>
      <c r="J1108">
        <v>2025</v>
      </c>
      <c r="K1108" t="s">
        <v>52</v>
      </c>
      <c r="L1108" t="s">
        <v>107</v>
      </c>
      <c r="M1108" t="s">
        <v>108</v>
      </c>
      <c r="N1108" t="s">
        <v>20</v>
      </c>
      <c r="O1108" t="s">
        <v>109</v>
      </c>
      <c r="P1108" t="s">
        <v>102</v>
      </c>
      <c r="Q1108" t="s">
        <v>110</v>
      </c>
      <c r="R1108" t="s">
        <v>58</v>
      </c>
      <c r="S1108" t="s">
        <v>59</v>
      </c>
      <c r="T1108" t="s">
        <v>44</v>
      </c>
    </row>
    <row r="1109" spans="1:20" x14ac:dyDescent="0.2">
      <c r="A1109" t="s">
        <v>53</v>
      </c>
      <c r="B1109" t="s">
        <v>54</v>
      </c>
      <c r="C1109" t="s">
        <v>19</v>
      </c>
      <c r="D1109" s="21">
        <v>46043</v>
      </c>
      <c r="E1109">
        <v>29.95</v>
      </c>
      <c r="F1109">
        <v>32.950000000000003</v>
      </c>
      <c r="G1109" s="28">
        <f>IF(ISNUMBER(H1109),AVERAGE(H1109:I1109),AVERAGE(E1109:F1109))/65</f>
        <v>0.48384615384615387</v>
      </c>
      <c r="J1109">
        <v>2025</v>
      </c>
      <c r="K1109" t="s">
        <v>61</v>
      </c>
      <c r="L1109" t="s">
        <v>107</v>
      </c>
      <c r="M1109" t="s">
        <v>108</v>
      </c>
      <c r="N1109" t="s">
        <v>20</v>
      </c>
      <c r="O1109" t="s">
        <v>109</v>
      </c>
      <c r="P1109" t="s">
        <v>57</v>
      </c>
      <c r="Q1109" t="s">
        <v>110</v>
      </c>
      <c r="R1109" t="s">
        <v>58</v>
      </c>
      <c r="S1109" t="s">
        <v>59</v>
      </c>
      <c r="T1109" t="s">
        <v>44</v>
      </c>
    </row>
    <row r="1110" spans="1:20" x14ac:dyDescent="0.2">
      <c r="A1110" t="s">
        <v>53</v>
      </c>
      <c r="B1110" t="s">
        <v>54</v>
      </c>
      <c r="C1110" t="s">
        <v>19</v>
      </c>
      <c r="D1110" s="21">
        <v>46043</v>
      </c>
      <c r="E1110">
        <v>30.95</v>
      </c>
      <c r="F1110">
        <v>32.950000000000003</v>
      </c>
      <c r="G1110" s="28">
        <f>IF(ISNUMBER(H1110),AVERAGE(H1110:I1110),AVERAGE(E1110:F1110))/65</f>
        <v>0.49153846153846159</v>
      </c>
      <c r="J1110">
        <v>2025</v>
      </c>
      <c r="K1110" t="s">
        <v>55</v>
      </c>
      <c r="L1110" t="s">
        <v>107</v>
      </c>
      <c r="M1110" t="s">
        <v>108</v>
      </c>
      <c r="N1110" t="s">
        <v>20</v>
      </c>
      <c r="O1110" t="s">
        <v>109</v>
      </c>
      <c r="P1110" t="s">
        <v>57</v>
      </c>
      <c r="Q1110" t="s">
        <v>110</v>
      </c>
      <c r="R1110" t="s">
        <v>58</v>
      </c>
      <c r="S1110" t="s">
        <v>59</v>
      </c>
      <c r="T1110" t="s">
        <v>44</v>
      </c>
    </row>
    <row r="1111" spans="1:20" hidden="1" x14ac:dyDescent="0.2">
      <c r="A1111" t="s">
        <v>53</v>
      </c>
      <c r="B1111" t="s">
        <v>54</v>
      </c>
      <c r="C1111" t="s">
        <v>74</v>
      </c>
      <c r="D1111" s="21">
        <v>46044</v>
      </c>
      <c r="E1111">
        <v>10</v>
      </c>
      <c r="F1111">
        <v>12.95</v>
      </c>
      <c r="G1111" s="28">
        <f>IF(ISNUMBER(H1111),AVERAGE(H1111:I1111),AVERAGE(E1111:F1111))/45</f>
        <v>0.23277777777777778</v>
      </c>
      <c r="H1111">
        <v>10</v>
      </c>
      <c r="I1111">
        <v>10.95</v>
      </c>
      <c r="J1111">
        <v>2025</v>
      </c>
      <c r="K1111" t="s">
        <v>76</v>
      </c>
      <c r="L1111" t="s">
        <v>107</v>
      </c>
      <c r="M1111" t="s">
        <v>108</v>
      </c>
      <c r="N1111" t="s">
        <v>20</v>
      </c>
      <c r="O1111" t="s">
        <v>42</v>
      </c>
      <c r="P1111" t="s">
        <v>57</v>
      </c>
      <c r="Q1111" t="s">
        <v>110</v>
      </c>
      <c r="R1111" t="s">
        <v>58</v>
      </c>
      <c r="S1111" t="s">
        <v>59</v>
      </c>
      <c r="T1111" t="s">
        <v>44</v>
      </c>
    </row>
    <row r="1112" spans="1:20" hidden="1" x14ac:dyDescent="0.2">
      <c r="A1112" t="s">
        <v>53</v>
      </c>
      <c r="B1112" t="s">
        <v>54</v>
      </c>
      <c r="C1112" t="s">
        <v>74</v>
      </c>
      <c r="D1112" s="21">
        <v>46044</v>
      </c>
      <c r="E1112">
        <v>10.95</v>
      </c>
      <c r="F1112">
        <v>14.95</v>
      </c>
      <c r="G1112" s="28">
        <f>IF(ISNUMBER(H1112),AVERAGE(H1112:I1112),AVERAGE(E1112:F1112))/45</f>
        <v>0.26666666666666666</v>
      </c>
      <c r="H1112">
        <v>12</v>
      </c>
      <c r="J1112">
        <v>2025</v>
      </c>
      <c r="K1112" t="s">
        <v>75</v>
      </c>
      <c r="L1112" t="s">
        <v>107</v>
      </c>
      <c r="M1112" t="s">
        <v>108</v>
      </c>
      <c r="N1112" t="s">
        <v>20</v>
      </c>
      <c r="O1112" t="s">
        <v>42</v>
      </c>
      <c r="P1112" t="s">
        <v>106</v>
      </c>
      <c r="Q1112" t="s">
        <v>110</v>
      </c>
      <c r="R1112" t="s">
        <v>58</v>
      </c>
      <c r="S1112" t="s">
        <v>59</v>
      </c>
      <c r="T1112" t="s">
        <v>44</v>
      </c>
    </row>
    <row r="1113" spans="1:20" hidden="1" x14ac:dyDescent="0.2">
      <c r="A1113" t="s">
        <v>53</v>
      </c>
      <c r="B1113" t="s">
        <v>54</v>
      </c>
      <c r="C1113" t="s">
        <v>74</v>
      </c>
      <c r="D1113" s="21">
        <v>46044</v>
      </c>
      <c r="E1113">
        <v>10.95</v>
      </c>
      <c r="F1113">
        <v>14.95</v>
      </c>
      <c r="G1113" s="28">
        <f>IF(ISNUMBER(H1113),AVERAGE(H1113:I1113),AVERAGE(E1113:F1113))/45</f>
        <v>0.2772222222222222</v>
      </c>
      <c r="H1113">
        <v>12</v>
      </c>
      <c r="I1113">
        <v>12.95</v>
      </c>
      <c r="J1113">
        <v>2025</v>
      </c>
      <c r="K1113" t="s">
        <v>60</v>
      </c>
      <c r="L1113" t="s">
        <v>107</v>
      </c>
      <c r="M1113" t="s">
        <v>108</v>
      </c>
      <c r="N1113" t="s">
        <v>20</v>
      </c>
      <c r="O1113" t="s">
        <v>42</v>
      </c>
      <c r="P1113" t="s">
        <v>111</v>
      </c>
      <c r="Q1113" t="s">
        <v>110</v>
      </c>
      <c r="R1113" t="s">
        <v>58</v>
      </c>
      <c r="S1113" t="s">
        <v>59</v>
      </c>
      <c r="T1113" t="s">
        <v>44</v>
      </c>
    </row>
    <row r="1114" spans="1:20" x14ac:dyDescent="0.2">
      <c r="A1114" t="s">
        <v>53</v>
      </c>
      <c r="B1114" t="s">
        <v>18</v>
      </c>
      <c r="C1114" t="s">
        <v>19</v>
      </c>
      <c r="D1114" s="21">
        <v>46044</v>
      </c>
      <c r="E1114">
        <v>280</v>
      </c>
      <c r="F1114">
        <v>315</v>
      </c>
      <c r="G1114" s="28">
        <f>IF(ISNUMBER(H1114),AVERAGE(H1114:I1114),AVERAGE(E1114:F1114))/700</f>
        <v>0.42499999999999999</v>
      </c>
      <c r="H1114">
        <v>294</v>
      </c>
      <c r="I1114">
        <v>301</v>
      </c>
      <c r="J1114">
        <v>2025</v>
      </c>
      <c r="K1114" t="s">
        <v>52</v>
      </c>
      <c r="L1114" t="s">
        <v>107</v>
      </c>
      <c r="M1114" t="s">
        <v>108</v>
      </c>
      <c r="N1114" t="s">
        <v>20</v>
      </c>
      <c r="O1114" t="s">
        <v>42</v>
      </c>
      <c r="P1114" t="s">
        <v>102</v>
      </c>
      <c r="Q1114" t="s">
        <v>110</v>
      </c>
      <c r="R1114" t="s">
        <v>58</v>
      </c>
      <c r="S1114" t="s">
        <v>59</v>
      </c>
      <c r="T1114" t="s">
        <v>44</v>
      </c>
    </row>
    <row r="1115" spans="1:20" x14ac:dyDescent="0.2">
      <c r="A1115" t="s">
        <v>53</v>
      </c>
      <c r="B1115" t="s">
        <v>18</v>
      </c>
      <c r="C1115" t="s">
        <v>19</v>
      </c>
      <c r="D1115" s="21">
        <v>46044</v>
      </c>
      <c r="E1115">
        <v>280</v>
      </c>
      <c r="F1115">
        <v>322</v>
      </c>
      <c r="G1115" s="28">
        <f>IF(ISNUMBER(H1115),AVERAGE(H1115:I1115),AVERAGE(E1115:F1115))/700</f>
        <v>0.42499999999999999</v>
      </c>
      <c r="H1115">
        <v>294</v>
      </c>
      <c r="I1115">
        <v>301</v>
      </c>
      <c r="J1115">
        <v>2025</v>
      </c>
      <c r="K1115" t="s">
        <v>21</v>
      </c>
      <c r="L1115" t="s">
        <v>107</v>
      </c>
      <c r="M1115" t="s">
        <v>108</v>
      </c>
      <c r="N1115" t="s">
        <v>20</v>
      </c>
      <c r="O1115" t="s">
        <v>42</v>
      </c>
      <c r="P1115" t="s">
        <v>102</v>
      </c>
      <c r="Q1115" t="s">
        <v>110</v>
      </c>
      <c r="R1115" t="s">
        <v>58</v>
      </c>
      <c r="S1115" t="s">
        <v>59</v>
      </c>
      <c r="T1115" t="s">
        <v>44</v>
      </c>
    </row>
    <row r="1116" spans="1:20" x14ac:dyDescent="0.2">
      <c r="A1116" t="s">
        <v>53</v>
      </c>
      <c r="B1116" t="s">
        <v>18</v>
      </c>
      <c r="C1116" t="s">
        <v>19</v>
      </c>
      <c r="D1116" s="21">
        <v>46044</v>
      </c>
      <c r="E1116">
        <v>280</v>
      </c>
      <c r="F1116">
        <v>315</v>
      </c>
      <c r="G1116" s="28">
        <f>IF(ISNUMBER(H1116),AVERAGE(H1116:I1116),AVERAGE(E1116:F1116))/700</f>
        <v>0.42499999999999999</v>
      </c>
      <c r="H1116">
        <v>294</v>
      </c>
      <c r="I1116">
        <v>301</v>
      </c>
      <c r="J1116">
        <v>2025</v>
      </c>
      <c r="K1116" t="s">
        <v>71</v>
      </c>
      <c r="L1116" t="s">
        <v>107</v>
      </c>
      <c r="M1116" t="s">
        <v>108</v>
      </c>
      <c r="N1116" t="s">
        <v>20</v>
      </c>
      <c r="O1116" t="s">
        <v>42</v>
      </c>
      <c r="P1116" t="s">
        <v>102</v>
      </c>
      <c r="Q1116" t="s">
        <v>110</v>
      </c>
      <c r="R1116" t="s">
        <v>58</v>
      </c>
      <c r="S1116" t="s">
        <v>59</v>
      </c>
      <c r="T1116" t="s">
        <v>44</v>
      </c>
    </row>
    <row r="1117" spans="1:20" x14ac:dyDescent="0.2">
      <c r="A1117" t="s">
        <v>53</v>
      </c>
      <c r="B1117" t="s">
        <v>54</v>
      </c>
      <c r="C1117" t="s">
        <v>19</v>
      </c>
      <c r="D1117" s="21">
        <v>46044</v>
      </c>
      <c r="E1117">
        <v>29.95</v>
      </c>
      <c r="F1117">
        <v>32.950000000000003</v>
      </c>
      <c r="G1117" s="28">
        <f>IF(ISNUMBER(H1117),AVERAGE(H1117:I1117),AVERAGE(E1117:F1117))/65</f>
        <v>0.48384615384615387</v>
      </c>
      <c r="J1117">
        <v>2025</v>
      </c>
      <c r="K1117" t="s">
        <v>61</v>
      </c>
      <c r="L1117" t="s">
        <v>107</v>
      </c>
      <c r="M1117" t="s">
        <v>108</v>
      </c>
      <c r="N1117" t="s">
        <v>20</v>
      </c>
      <c r="O1117" t="s">
        <v>42</v>
      </c>
      <c r="P1117" t="s">
        <v>57</v>
      </c>
      <c r="Q1117" t="s">
        <v>110</v>
      </c>
      <c r="R1117" t="s">
        <v>58</v>
      </c>
      <c r="S1117" t="s">
        <v>59</v>
      </c>
      <c r="T1117" t="s">
        <v>44</v>
      </c>
    </row>
    <row r="1118" spans="1:20" x14ac:dyDescent="0.2">
      <c r="A1118" t="s">
        <v>53</v>
      </c>
      <c r="B1118" t="s">
        <v>54</v>
      </c>
      <c r="C1118" t="s">
        <v>19</v>
      </c>
      <c r="D1118" s="21">
        <v>46044</v>
      </c>
      <c r="E1118">
        <v>29.95</v>
      </c>
      <c r="F1118">
        <v>32.950000000000003</v>
      </c>
      <c r="G1118" s="28">
        <f>IF(ISNUMBER(H1118),AVERAGE(H1118:I1118),AVERAGE(E1118:F1118))/65</f>
        <v>0.49153846153846159</v>
      </c>
      <c r="H1118">
        <v>30.95</v>
      </c>
      <c r="I1118">
        <v>32.950000000000003</v>
      </c>
      <c r="J1118">
        <v>2025</v>
      </c>
      <c r="K1118" t="s">
        <v>55</v>
      </c>
      <c r="L1118" t="s">
        <v>107</v>
      </c>
      <c r="M1118" t="s">
        <v>108</v>
      </c>
      <c r="N1118" t="s">
        <v>20</v>
      </c>
      <c r="O1118" t="s">
        <v>42</v>
      </c>
      <c r="P1118" t="s">
        <v>57</v>
      </c>
      <c r="Q1118" t="s">
        <v>110</v>
      </c>
      <c r="R1118" t="s">
        <v>58</v>
      </c>
      <c r="S1118" t="s">
        <v>59</v>
      </c>
      <c r="T1118" t="s">
        <v>44</v>
      </c>
    </row>
    <row r="1119" spans="1:20" hidden="1" x14ac:dyDescent="0.2">
      <c r="A1119" t="s">
        <v>53</v>
      </c>
      <c r="B1119" t="s">
        <v>54</v>
      </c>
      <c r="C1119" t="s">
        <v>74</v>
      </c>
      <c r="D1119" s="21">
        <v>46045</v>
      </c>
      <c r="E1119">
        <v>10</v>
      </c>
      <c r="F1119">
        <v>12.95</v>
      </c>
      <c r="G1119" s="28">
        <f>IF(ISNUMBER(H1119),AVERAGE(H1119:I1119),AVERAGE(E1119:F1119))/45</f>
        <v>0.23277777777777778</v>
      </c>
      <c r="H1119">
        <v>10</v>
      </c>
      <c r="I1119">
        <v>10.95</v>
      </c>
      <c r="J1119">
        <v>2025</v>
      </c>
      <c r="K1119" t="s">
        <v>76</v>
      </c>
      <c r="L1119" t="s">
        <v>107</v>
      </c>
      <c r="M1119" t="s">
        <v>108</v>
      </c>
      <c r="N1119" t="s">
        <v>20</v>
      </c>
      <c r="O1119" t="s">
        <v>42</v>
      </c>
      <c r="P1119" t="s">
        <v>57</v>
      </c>
      <c r="Q1119" t="s">
        <v>110</v>
      </c>
      <c r="R1119" t="s">
        <v>58</v>
      </c>
      <c r="S1119" t="s">
        <v>59</v>
      </c>
      <c r="T1119" t="s">
        <v>44</v>
      </c>
    </row>
    <row r="1120" spans="1:20" hidden="1" x14ac:dyDescent="0.2">
      <c r="A1120" t="s">
        <v>53</v>
      </c>
      <c r="B1120" t="s">
        <v>54</v>
      </c>
      <c r="C1120" t="s">
        <v>74</v>
      </c>
      <c r="D1120" s="21">
        <v>46045</v>
      </c>
      <c r="E1120">
        <v>10.95</v>
      </c>
      <c r="F1120">
        <v>14.95</v>
      </c>
      <c r="G1120" s="28">
        <f>IF(ISNUMBER(H1120),AVERAGE(H1120:I1120),AVERAGE(E1120:F1120))/45</f>
        <v>0.26666666666666666</v>
      </c>
      <c r="H1120">
        <v>12</v>
      </c>
      <c r="J1120">
        <v>2025</v>
      </c>
      <c r="K1120" t="s">
        <v>75</v>
      </c>
      <c r="L1120" t="s">
        <v>107</v>
      </c>
      <c r="M1120" t="s">
        <v>108</v>
      </c>
      <c r="N1120" t="s">
        <v>20</v>
      </c>
      <c r="O1120" t="s">
        <v>42</v>
      </c>
      <c r="P1120" t="s">
        <v>57</v>
      </c>
      <c r="Q1120" t="s">
        <v>110</v>
      </c>
      <c r="R1120" t="s">
        <v>58</v>
      </c>
      <c r="S1120" t="s">
        <v>59</v>
      </c>
      <c r="T1120" t="s">
        <v>44</v>
      </c>
    </row>
    <row r="1121" spans="1:20" hidden="1" x14ac:dyDescent="0.2">
      <c r="A1121" t="s">
        <v>53</v>
      </c>
      <c r="B1121" t="s">
        <v>54</v>
      </c>
      <c r="C1121" t="s">
        <v>74</v>
      </c>
      <c r="D1121" s="21">
        <v>46045</v>
      </c>
      <c r="E1121">
        <v>10.95</v>
      </c>
      <c r="F1121">
        <v>14.95</v>
      </c>
      <c r="G1121" s="28">
        <f>IF(ISNUMBER(H1121),AVERAGE(H1121:I1121),AVERAGE(E1121:F1121))/45</f>
        <v>0.2772222222222222</v>
      </c>
      <c r="H1121">
        <v>12</v>
      </c>
      <c r="I1121">
        <v>12.95</v>
      </c>
      <c r="J1121">
        <v>2025</v>
      </c>
      <c r="K1121" t="s">
        <v>60</v>
      </c>
      <c r="L1121" t="s">
        <v>107</v>
      </c>
      <c r="M1121" t="s">
        <v>108</v>
      </c>
      <c r="N1121" t="s">
        <v>20</v>
      </c>
      <c r="O1121" t="s">
        <v>42</v>
      </c>
      <c r="P1121" t="s">
        <v>57</v>
      </c>
      <c r="Q1121" t="s">
        <v>110</v>
      </c>
      <c r="R1121" t="s">
        <v>58</v>
      </c>
      <c r="S1121" t="s">
        <v>59</v>
      </c>
      <c r="T1121" t="s">
        <v>44</v>
      </c>
    </row>
    <row r="1122" spans="1:20" x14ac:dyDescent="0.2">
      <c r="A1122" t="s">
        <v>53</v>
      </c>
      <c r="B1122" t="s">
        <v>18</v>
      </c>
      <c r="C1122" t="s">
        <v>19</v>
      </c>
      <c r="D1122" s="21">
        <v>46045</v>
      </c>
      <c r="E1122">
        <v>280</v>
      </c>
      <c r="F1122">
        <v>315</v>
      </c>
      <c r="G1122" s="28">
        <f>IF(ISNUMBER(H1122),AVERAGE(H1122:I1122),AVERAGE(E1122:F1122))/700</f>
        <v>0.42499999999999999</v>
      </c>
      <c r="H1122">
        <v>294</v>
      </c>
      <c r="I1122">
        <v>301</v>
      </c>
      <c r="J1122">
        <v>2025</v>
      </c>
      <c r="K1122" t="s">
        <v>52</v>
      </c>
      <c r="L1122" t="s">
        <v>107</v>
      </c>
      <c r="M1122" t="s">
        <v>108</v>
      </c>
      <c r="N1122" t="s">
        <v>20</v>
      </c>
      <c r="O1122" t="s">
        <v>42</v>
      </c>
      <c r="P1122" t="s">
        <v>114</v>
      </c>
      <c r="Q1122" t="s">
        <v>110</v>
      </c>
      <c r="R1122" t="s">
        <v>58</v>
      </c>
      <c r="S1122" t="s">
        <v>59</v>
      </c>
      <c r="T1122" t="s">
        <v>44</v>
      </c>
    </row>
    <row r="1123" spans="1:20" x14ac:dyDescent="0.2">
      <c r="A1123" t="s">
        <v>53</v>
      </c>
      <c r="B1123" t="s">
        <v>18</v>
      </c>
      <c r="C1123" t="s">
        <v>19</v>
      </c>
      <c r="D1123" s="21">
        <v>46045</v>
      </c>
      <c r="E1123">
        <v>280</v>
      </c>
      <c r="F1123">
        <v>315</v>
      </c>
      <c r="G1123" s="28">
        <f>IF(ISNUMBER(H1123),AVERAGE(H1123:I1123),AVERAGE(E1123:F1123))/700</f>
        <v>0.42499999999999999</v>
      </c>
      <c r="H1123">
        <v>294</v>
      </c>
      <c r="I1123">
        <v>301</v>
      </c>
      <c r="J1123">
        <v>2025</v>
      </c>
      <c r="K1123" t="s">
        <v>71</v>
      </c>
      <c r="L1123" t="s">
        <v>107</v>
      </c>
      <c r="M1123" t="s">
        <v>108</v>
      </c>
      <c r="N1123" t="s">
        <v>20</v>
      </c>
      <c r="O1123" t="s">
        <v>42</v>
      </c>
      <c r="P1123" t="s">
        <v>114</v>
      </c>
      <c r="Q1123" t="s">
        <v>110</v>
      </c>
      <c r="R1123" t="s">
        <v>58</v>
      </c>
      <c r="S1123" t="s">
        <v>59</v>
      </c>
      <c r="T1123" t="s">
        <v>44</v>
      </c>
    </row>
    <row r="1124" spans="1:20" x14ac:dyDescent="0.2">
      <c r="A1124" t="s">
        <v>53</v>
      </c>
      <c r="B1124" t="s">
        <v>18</v>
      </c>
      <c r="C1124" t="s">
        <v>19</v>
      </c>
      <c r="D1124" s="21">
        <v>46045</v>
      </c>
      <c r="E1124">
        <v>280</v>
      </c>
      <c r="F1124">
        <v>322</v>
      </c>
      <c r="G1124" s="28">
        <f>IF(ISNUMBER(H1124),AVERAGE(H1124:I1124),AVERAGE(E1124:F1124))/700</f>
        <v>0.42499999999999999</v>
      </c>
      <c r="H1124">
        <v>294</v>
      </c>
      <c r="I1124">
        <v>301</v>
      </c>
      <c r="J1124">
        <v>2025</v>
      </c>
      <c r="K1124" t="s">
        <v>21</v>
      </c>
      <c r="L1124" t="s">
        <v>107</v>
      </c>
      <c r="M1124" t="s">
        <v>108</v>
      </c>
      <c r="N1124" t="s">
        <v>20</v>
      </c>
      <c r="O1124" t="s">
        <v>42</v>
      </c>
      <c r="P1124" t="s">
        <v>114</v>
      </c>
      <c r="Q1124" t="s">
        <v>110</v>
      </c>
      <c r="R1124" t="s">
        <v>58</v>
      </c>
      <c r="S1124" t="s">
        <v>59</v>
      </c>
      <c r="T1124" t="s">
        <v>44</v>
      </c>
    </row>
    <row r="1125" spans="1:20" x14ac:dyDescent="0.2">
      <c r="A1125" t="s">
        <v>53</v>
      </c>
      <c r="B1125" t="s">
        <v>54</v>
      </c>
      <c r="C1125" t="s">
        <v>19</v>
      </c>
      <c r="D1125" s="21">
        <v>46045</v>
      </c>
      <c r="E1125">
        <v>29.95</v>
      </c>
      <c r="F1125">
        <v>32.950000000000003</v>
      </c>
      <c r="G1125" s="28">
        <f>IF(ISNUMBER(H1125),AVERAGE(H1125:I1125),AVERAGE(E1125:F1125))/65</f>
        <v>0.48384615384615387</v>
      </c>
      <c r="J1125">
        <v>2025</v>
      </c>
      <c r="K1125" t="s">
        <v>61</v>
      </c>
      <c r="L1125" t="s">
        <v>107</v>
      </c>
      <c r="M1125" t="s">
        <v>108</v>
      </c>
      <c r="N1125" t="s">
        <v>20</v>
      </c>
      <c r="O1125" t="s">
        <v>42</v>
      </c>
      <c r="P1125" t="s">
        <v>57</v>
      </c>
      <c r="Q1125" t="s">
        <v>110</v>
      </c>
      <c r="R1125" t="s">
        <v>58</v>
      </c>
      <c r="S1125" t="s">
        <v>59</v>
      </c>
      <c r="T1125" t="s">
        <v>44</v>
      </c>
    </row>
    <row r="1126" spans="1:20" x14ac:dyDescent="0.2">
      <c r="A1126" t="s">
        <v>53</v>
      </c>
      <c r="B1126" t="s">
        <v>54</v>
      </c>
      <c r="C1126" t="s">
        <v>19</v>
      </c>
      <c r="D1126" s="21">
        <v>46045</v>
      </c>
      <c r="E1126">
        <v>29.95</v>
      </c>
      <c r="F1126">
        <v>32.950000000000003</v>
      </c>
      <c r="G1126" s="28">
        <f>IF(ISNUMBER(H1126),AVERAGE(H1126:I1126),AVERAGE(E1126:F1126))/65</f>
        <v>0.49153846153846159</v>
      </c>
      <c r="H1126">
        <v>30.95</v>
      </c>
      <c r="I1126">
        <v>32.950000000000003</v>
      </c>
      <c r="J1126">
        <v>2025</v>
      </c>
      <c r="K1126" t="s">
        <v>55</v>
      </c>
      <c r="L1126" t="s">
        <v>107</v>
      </c>
      <c r="M1126" t="s">
        <v>108</v>
      </c>
      <c r="N1126" t="s">
        <v>20</v>
      </c>
      <c r="O1126" t="s">
        <v>42</v>
      </c>
      <c r="P1126" t="s">
        <v>57</v>
      </c>
      <c r="Q1126" t="s">
        <v>110</v>
      </c>
      <c r="R1126" t="s">
        <v>58</v>
      </c>
      <c r="S1126" t="s">
        <v>59</v>
      </c>
      <c r="T1126" t="s">
        <v>44</v>
      </c>
    </row>
    <row r="1127" spans="1:20" hidden="1" x14ac:dyDescent="0.2">
      <c r="A1127" t="s">
        <v>53</v>
      </c>
      <c r="B1127" t="s">
        <v>54</v>
      </c>
      <c r="C1127" t="s">
        <v>74</v>
      </c>
      <c r="D1127" s="21">
        <v>46048</v>
      </c>
      <c r="E1127">
        <v>10</v>
      </c>
      <c r="F1127">
        <v>12.95</v>
      </c>
      <c r="G1127" s="28">
        <f>IF(ISNUMBER(H1127),AVERAGE(H1127:I1127),AVERAGE(E1127:F1127))/45</f>
        <v>0.23277777777777778</v>
      </c>
      <c r="H1127">
        <v>10</v>
      </c>
      <c r="I1127">
        <v>10.95</v>
      </c>
      <c r="J1127">
        <v>2025</v>
      </c>
      <c r="K1127" t="s">
        <v>76</v>
      </c>
      <c r="L1127" t="s">
        <v>115</v>
      </c>
      <c r="M1127" t="s">
        <v>99</v>
      </c>
      <c r="N1127" t="s">
        <v>20</v>
      </c>
      <c r="O1127" t="s">
        <v>80</v>
      </c>
      <c r="Q1127" t="s">
        <v>110</v>
      </c>
      <c r="R1127" t="s">
        <v>58</v>
      </c>
      <c r="S1127" t="s">
        <v>59</v>
      </c>
      <c r="T1127" t="s">
        <v>44</v>
      </c>
    </row>
    <row r="1128" spans="1:20" hidden="1" x14ac:dyDescent="0.2">
      <c r="A1128" t="s">
        <v>53</v>
      </c>
      <c r="B1128" t="s">
        <v>54</v>
      </c>
      <c r="C1128" t="s">
        <v>74</v>
      </c>
      <c r="D1128" s="21">
        <v>46048</v>
      </c>
      <c r="E1128">
        <v>10.95</v>
      </c>
      <c r="F1128">
        <v>14.95</v>
      </c>
      <c r="G1128" s="28">
        <f>IF(ISNUMBER(H1128),AVERAGE(H1128:I1128),AVERAGE(E1128:F1128))/45</f>
        <v>0.26666666666666666</v>
      </c>
      <c r="H1128">
        <v>12</v>
      </c>
      <c r="J1128">
        <v>2025</v>
      </c>
      <c r="K1128" t="s">
        <v>75</v>
      </c>
      <c r="L1128" t="s">
        <v>115</v>
      </c>
      <c r="M1128" t="s">
        <v>99</v>
      </c>
      <c r="N1128" t="s">
        <v>20</v>
      </c>
      <c r="O1128" t="s">
        <v>80</v>
      </c>
      <c r="P1128" t="s">
        <v>57</v>
      </c>
      <c r="Q1128" t="s">
        <v>110</v>
      </c>
      <c r="R1128" t="s">
        <v>58</v>
      </c>
      <c r="S1128" t="s">
        <v>59</v>
      </c>
      <c r="T1128" t="s">
        <v>44</v>
      </c>
    </row>
    <row r="1129" spans="1:20" hidden="1" x14ac:dyDescent="0.2">
      <c r="A1129" t="s">
        <v>53</v>
      </c>
      <c r="B1129" t="s">
        <v>54</v>
      </c>
      <c r="C1129" t="s">
        <v>74</v>
      </c>
      <c r="D1129" s="21">
        <v>46048</v>
      </c>
      <c r="E1129">
        <v>10.95</v>
      </c>
      <c r="F1129">
        <v>14.95</v>
      </c>
      <c r="G1129" s="28">
        <f>IF(ISNUMBER(H1129),AVERAGE(H1129:I1129),AVERAGE(E1129:F1129))/45</f>
        <v>0.2772222222222222</v>
      </c>
      <c r="H1129">
        <v>12</v>
      </c>
      <c r="I1129">
        <v>12.95</v>
      </c>
      <c r="J1129">
        <v>2025</v>
      </c>
      <c r="K1129" t="s">
        <v>60</v>
      </c>
      <c r="L1129" t="s">
        <v>115</v>
      </c>
      <c r="M1129" t="s">
        <v>99</v>
      </c>
      <c r="N1129" t="s">
        <v>20</v>
      </c>
      <c r="O1129" t="s">
        <v>80</v>
      </c>
      <c r="Q1129" t="s">
        <v>110</v>
      </c>
      <c r="R1129" t="s">
        <v>58</v>
      </c>
      <c r="S1129" t="s">
        <v>59</v>
      </c>
      <c r="T1129" t="s">
        <v>44</v>
      </c>
    </row>
    <row r="1130" spans="1:20" x14ac:dyDescent="0.2">
      <c r="A1130" t="s">
        <v>53</v>
      </c>
      <c r="B1130" t="s">
        <v>18</v>
      </c>
      <c r="C1130" t="s">
        <v>19</v>
      </c>
      <c r="D1130" s="21">
        <v>46048</v>
      </c>
      <c r="E1130">
        <v>280</v>
      </c>
      <c r="F1130">
        <v>336</v>
      </c>
      <c r="G1130" s="28">
        <f>IF(ISNUMBER(H1130),AVERAGE(H1130:I1130),AVERAGE(E1130:F1130))/700</f>
        <v>0.44</v>
      </c>
      <c r="H1130">
        <v>301</v>
      </c>
      <c r="I1130">
        <v>315</v>
      </c>
      <c r="J1130">
        <v>2025</v>
      </c>
      <c r="K1130" t="s">
        <v>52</v>
      </c>
      <c r="L1130" t="s">
        <v>115</v>
      </c>
      <c r="M1130" t="s">
        <v>99</v>
      </c>
      <c r="N1130" t="s">
        <v>20</v>
      </c>
      <c r="O1130" t="s">
        <v>80</v>
      </c>
      <c r="P1130" t="s">
        <v>105</v>
      </c>
      <c r="Q1130" t="s">
        <v>110</v>
      </c>
      <c r="R1130" t="s">
        <v>58</v>
      </c>
      <c r="S1130" t="s">
        <v>59</v>
      </c>
      <c r="T1130" t="s">
        <v>44</v>
      </c>
    </row>
    <row r="1131" spans="1:20" x14ac:dyDescent="0.2">
      <c r="A1131" t="s">
        <v>53</v>
      </c>
      <c r="B1131" t="s">
        <v>18</v>
      </c>
      <c r="C1131" t="s">
        <v>19</v>
      </c>
      <c r="D1131" s="21">
        <v>46048</v>
      </c>
      <c r="E1131">
        <v>280</v>
      </c>
      <c r="F1131">
        <v>336</v>
      </c>
      <c r="G1131" s="28">
        <f>IF(ISNUMBER(H1131),AVERAGE(H1131:I1131),AVERAGE(E1131:F1131))/700</f>
        <v>0.44</v>
      </c>
      <c r="H1131">
        <v>301</v>
      </c>
      <c r="I1131">
        <v>315</v>
      </c>
      <c r="J1131">
        <v>2025</v>
      </c>
      <c r="K1131" t="s">
        <v>21</v>
      </c>
      <c r="L1131" t="s">
        <v>115</v>
      </c>
      <c r="M1131" t="s">
        <v>99</v>
      </c>
      <c r="N1131" t="s">
        <v>20</v>
      </c>
      <c r="O1131" t="s">
        <v>80</v>
      </c>
      <c r="P1131" t="s">
        <v>105</v>
      </c>
      <c r="Q1131" t="s">
        <v>110</v>
      </c>
      <c r="R1131" t="s">
        <v>58</v>
      </c>
      <c r="S1131" t="s">
        <v>59</v>
      </c>
      <c r="T1131" t="s">
        <v>44</v>
      </c>
    </row>
    <row r="1132" spans="1:20" x14ac:dyDescent="0.2">
      <c r="A1132" t="s">
        <v>53</v>
      </c>
      <c r="B1132" t="s">
        <v>18</v>
      </c>
      <c r="C1132" t="s">
        <v>19</v>
      </c>
      <c r="D1132" s="21">
        <v>46048</v>
      </c>
      <c r="E1132">
        <v>280</v>
      </c>
      <c r="F1132">
        <v>336</v>
      </c>
      <c r="G1132" s="28">
        <f>IF(ISNUMBER(H1132),AVERAGE(H1132:I1132),AVERAGE(E1132:F1132))/700</f>
        <v>0.44</v>
      </c>
      <c r="H1132">
        <v>301</v>
      </c>
      <c r="I1132">
        <v>315</v>
      </c>
      <c r="J1132">
        <v>2025</v>
      </c>
      <c r="K1132" t="s">
        <v>71</v>
      </c>
      <c r="L1132" t="s">
        <v>115</v>
      </c>
      <c r="M1132" t="s">
        <v>99</v>
      </c>
      <c r="N1132" t="s">
        <v>20</v>
      </c>
      <c r="O1132" t="s">
        <v>80</v>
      </c>
      <c r="P1132" t="s">
        <v>105</v>
      </c>
      <c r="Q1132" t="s">
        <v>110</v>
      </c>
      <c r="R1132" t="s">
        <v>58</v>
      </c>
      <c r="S1132" t="s">
        <v>59</v>
      </c>
      <c r="T1132" t="s">
        <v>44</v>
      </c>
    </row>
    <row r="1133" spans="1:20" x14ac:dyDescent="0.2">
      <c r="A1133" t="s">
        <v>53</v>
      </c>
      <c r="B1133" t="s">
        <v>54</v>
      </c>
      <c r="C1133" t="s">
        <v>19</v>
      </c>
      <c r="D1133" s="21">
        <v>46048</v>
      </c>
      <c r="E1133">
        <v>31.95</v>
      </c>
      <c r="F1133">
        <v>33.950000000000003</v>
      </c>
      <c r="G1133" s="28">
        <f>IF(ISNUMBER(H1133),AVERAGE(H1133:I1133),AVERAGE(E1133:F1133))/65</f>
        <v>0.50692307692307692</v>
      </c>
      <c r="J1133">
        <v>2025</v>
      </c>
      <c r="K1133" t="s">
        <v>61</v>
      </c>
      <c r="L1133" t="s">
        <v>115</v>
      </c>
      <c r="M1133" t="s">
        <v>99</v>
      </c>
      <c r="N1133" t="s">
        <v>20</v>
      </c>
      <c r="O1133" t="s">
        <v>80</v>
      </c>
      <c r="P1133" t="s">
        <v>116</v>
      </c>
      <c r="Q1133" t="s">
        <v>110</v>
      </c>
      <c r="R1133" t="s">
        <v>58</v>
      </c>
      <c r="S1133" t="s">
        <v>59</v>
      </c>
      <c r="T1133" t="s">
        <v>44</v>
      </c>
    </row>
    <row r="1134" spans="1:20" x14ac:dyDescent="0.2">
      <c r="A1134" t="s">
        <v>53</v>
      </c>
      <c r="B1134" t="s">
        <v>54</v>
      </c>
      <c r="C1134" t="s">
        <v>19</v>
      </c>
      <c r="D1134" s="21">
        <v>46048</v>
      </c>
      <c r="E1134">
        <v>31.95</v>
      </c>
      <c r="F1134">
        <v>33.950000000000003</v>
      </c>
      <c r="G1134" s="28">
        <f>IF(ISNUMBER(H1134),AVERAGE(H1134:I1134),AVERAGE(E1134:F1134))/65</f>
        <v>0.50692307692307692</v>
      </c>
      <c r="J1134">
        <v>2025</v>
      </c>
      <c r="K1134" t="s">
        <v>55</v>
      </c>
      <c r="L1134" t="s">
        <v>115</v>
      </c>
      <c r="M1134" t="s">
        <v>99</v>
      </c>
      <c r="N1134" t="s">
        <v>20</v>
      </c>
      <c r="O1134" t="s">
        <v>80</v>
      </c>
      <c r="P1134" t="s">
        <v>116</v>
      </c>
      <c r="Q1134" t="s">
        <v>110</v>
      </c>
      <c r="R1134" t="s">
        <v>58</v>
      </c>
      <c r="S1134" t="s">
        <v>59</v>
      </c>
      <c r="T1134" t="s">
        <v>44</v>
      </c>
    </row>
    <row r="1135" spans="1:20" hidden="1" x14ac:dyDescent="0.2">
      <c r="A1135" t="s">
        <v>53</v>
      </c>
      <c r="B1135" t="s">
        <v>54</v>
      </c>
      <c r="C1135" t="s">
        <v>74</v>
      </c>
      <c r="D1135" s="21">
        <v>46049</v>
      </c>
      <c r="E1135">
        <v>10</v>
      </c>
      <c r="F1135">
        <v>12.95</v>
      </c>
      <c r="G1135" s="28">
        <f>IF(ISNUMBER(H1135),AVERAGE(H1135:I1135),AVERAGE(E1135:F1135))/45</f>
        <v>0.23277777777777778</v>
      </c>
      <c r="H1135">
        <v>10</v>
      </c>
      <c r="I1135">
        <v>10.95</v>
      </c>
      <c r="J1135">
        <v>2025</v>
      </c>
      <c r="K1135" t="s">
        <v>76</v>
      </c>
      <c r="L1135" t="s">
        <v>115</v>
      </c>
      <c r="M1135" t="s">
        <v>117</v>
      </c>
      <c r="N1135" t="s">
        <v>20</v>
      </c>
      <c r="O1135" t="s">
        <v>42</v>
      </c>
      <c r="Q1135" t="s">
        <v>118</v>
      </c>
      <c r="R1135" t="s">
        <v>58</v>
      </c>
      <c r="S1135" t="s">
        <v>59</v>
      </c>
      <c r="T1135" t="s">
        <v>44</v>
      </c>
    </row>
    <row r="1136" spans="1:20" hidden="1" x14ac:dyDescent="0.2">
      <c r="A1136" t="s">
        <v>53</v>
      </c>
      <c r="B1136" t="s">
        <v>54</v>
      </c>
      <c r="C1136" t="s">
        <v>74</v>
      </c>
      <c r="D1136" s="21">
        <v>46049</v>
      </c>
      <c r="E1136">
        <v>10.95</v>
      </c>
      <c r="F1136">
        <v>14.95</v>
      </c>
      <c r="G1136" s="28">
        <f>IF(ISNUMBER(H1136),AVERAGE(H1136:I1136),AVERAGE(E1136:F1136))/45</f>
        <v>0.26666666666666666</v>
      </c>
      <c r="H1136">
        <v>12</v>
      </c>
      <c r="J1136">
        <v>2025</v>
      </c>
      <c r="K1136" t="s">
        <v>75</v>
      </c>
      <c r="L1136" t="s">
        <v>115</v>
      </c>
      <c r="M1136" t="s">
        <v>117</v>
      </c>
      <c r="N1136" t="s">
        <v>20</v>
      </c>
      <c r="O1136" t="s">
        <v>42</v>
      </c>
      <c r="P1136" t="s">
        <v>57</v>
      </c>
      <c r="Q1136" t="s">
        <v>118</v>
      </c>
      <c r="R1136" t="s">
        <v>58</v>
      </c>
      <c r="S1136" t="s">
        <v>59</v>
      </c>
      <c r="T1136" t="s">
        <v>44</v>
      </c>
    </row>
    <row r="1137" spans="1:20" hidden="1" x14ac:dyDescent="0.2">
      <c r="A1137" t="s">
        <v>53</v>
      </c>
      <c r="B1137" t="s">
        <v>54</v>
      </c>
      <c r="C1137" t="s">
        <v>74</v>
      </c>
      <c r="D1137" s="21">
        <v>46049</v>
      </c>
      <c r="E1137">
        <v>10.95</v>
      </c>
      <c r="F1137">
        <v>14.95</v>
      </c>
      <c r="G1137" s="28">
        <f>IF(ISNUMBER(H1137),AVERAGE(H1137:I1137),AVERAGE(E1137:F1137))/45</f>
        <v>0.2772222222222222</v>
      </c>
      <c r="H1137">
        <v>12</v>
      </c>
      <c r="I1137">
        <v>12.95</v>
      </c>
      <c r="J1137">
        <v>2025</v>
      </c>
      <c r="K1137" t="s">
        <v>60</v>
      </c>
      <c r="L1137" t="s">
        <v>115</v>
      </c>
      <c r="M1137" t="s">
        <v>117</v>
      </c>
      <c r="N1137" t="s">
        <v>20</v>
      </c>
      <c r="O1137" t="s">
        <v>42</v>
      </c>
      <c r="Q1137" t="s">
        <v>118</v>
      </c>
      <c r="R1137" t="s">
        <v>58</v>
      </c>
      <c r="S1137" t="s">
        <v>59</v>
      </c>
      <c r="T1137" t="s">
        <v>44</v>
      </c>
    </row>
    <row r="1138" spans="1:20" x14ac:dyDescent="0.2">
      <c r="A1138" t="s">
        <v>53</v>
      </c>
      <c r="B1138" t="s">
        <v>54</v>
      </c>
      <c r="C1138" t="s">
        <v>19</v>
      </c>
      <c r="D1138" s="21">
        <v>46049</v>
      </c>
      <c r="E1138">
        <v>31.95</v>
      </c>
      <c r="F1138">
        <v>33.950000000000003</v>
      </c>
      <c r="G1138" s="28">
        <f>IF(ISNUMBER(H1138),AVERAGE(H1138:I1138),AVERAGE(E1138:F1138))/65</f>
        <v>0.50692307692307692</v>
      </c>
      <c r="J1138">
        <v>2025</v>
      </c>
      <c r="K1138" t="s">
        <v>55</v>
      </c>
      <c r="L1138" t="s">
        <v>115</v>
      </c>
      <c r="M1138" t="s">
        <v>117</v>
      </c>
      <c r="N1138" t="s">
        <v>20</v>
      </c>
      <c r="O1138" t="s">
        <v>42</v>
      </c>
      <c r="P1138" t="s">
        <v>119</v>
      </c>
      <c r="Q1138" t="s">
        <v>118</v>
      </c>
      <c r="R1138" t="s">
        <v>58</v>
      </c>
      <c r="S1138" t="s">
        <v>59</v>
      </c>
      <c r="T1138" t="s">
        <v>44</v>
      </c>
    </row>
    <row r="1139" spans="1:20" x14ac:dyDescent="0.2">
      <c r="A1139" t="s">
        <v>53</v>
      </c>
      <c r="B1139" t="s">
        <v>54</v>
      </c>
      <c r="C1139" t="s">
        <v>19</v>
      </c>
      <c r="D1139" s="21">
        <v>46049</v>
      </c>
      <c r="E1139">
        <v>31.95</v>
      </c>
      <c r="F1139">
        <v>33.950000000000003</v>
      </c>
      <c r="G1139" s="28">
        <f>IF(ISNUMBER(H1139),AVERAGE(H1139:I1139),AVERAGE(E1139:F1139))/65</f>
        <v>0.50692307692307692</v>
      </c>
      <c r="J1139">
        <v>2025</v>
      </c>
      <c r="K1139" t="s">
        <v>61</v>
      </c>
      <c r="L1139" t="s">
        <v>115</v>
      </c>
      <c r="M1139" t="s">
        <v>117</v>
      </c>
      <c r="N1139" t="s">
        <v>20</v>
      </c>
      <c r="O1139" t="s">
        <v>42</v>
      </c>
      <c r="P1139" t="s">
        <v>119</v>
      </c>
      <c r="Q1139" t="s">
        <v>118</v>
      </c>
      <c r="R1139" t="s">
        <v>58</v>
      </c>
      <c r="S1139" t="s">
        <v>59</v>
      </c>
      <c r="T1139" t="s">
        <v>44</v>
      </c>
    </row>
    <row r="1140" spans="1:20" hidden="1" x14ac:dyDescent="0.2">
      <c r="A1140" t="s">
        <v>53</v>
      </c>
      <c r="B1140" t="s">
        <v>54</v>
      </c>
      <c r="C1140" t="s">
        <v>74</v>
      </c>
      <c r="D1140" s="21">
        <v>46050</v>
      </c>
      <c r="E1140">
        <v>10</v>
      </c>
      <c r="F1140">
        <v>12</v>
      </c>
      <c r="G1140" s="28">
        <f>IF(ISNUMBER(H1140),AVERAGE(H1140:I1140),AVERAGE(E1140:F1140))/45</f>
        <v>0.24444444444444444</v>
      </c>
      <c r="J1140">
        <v>2025</v>
      </c>
      <c r="K1140" t="s">
        <v>76</v>
      </c>
      <c r="L1140" t="s">
        <v>120</v>
      </c>
      <c r="M1140" t="s">
        <v>121</v>
      </c>
      <c r="N1140" t="s">
        <v>20</v>
      </c>
      <c r="O1140" t="s">
        <v>122</v>
      </c>
      <c r="Q1140" t="s">
        <v>118</v>
      </c>
      <c r="R1140" t="s">
        <v>58</v>
      </c>
      <c r="S1140" t="s">
        <v>59</v>
      </c>
      <c r="T1140" t="s">
        <v>44</v>
      </c>
    </row>
    <row r="1141" spans="1:20" hidden="1" x14ac:dyDescent="0.2">
      <c r="A1141" t="s">
        <v>53</v>
      </c>
      <c r="B1141" t="s">
        <v>54</v>
      </c>
      <c r="C1141" t="s">
        <v>74</v>
      </c>
      <c r="D1141" s="21">
        <v>46050</v>
      </c>
      <c r="E1141">
        <v>12</v>
      </c>
      <c r="F1141">
        <v>14.95</v>
      </c>
      <c r="G1141" s="28">
        <f>IF(ISNUMBER(H1141),AVERAGE(H1141:I1141),AVERAGE(E1141:F1141))/45</f>
        <v>0.28888888888888886</v>
      </c>
      <c r="H1141">
        <v>12</v>
      </c>
      <c r="I1141">
        <v>14</v>
      </c>
      <c r="J1141">
        <v>2025</v>
      </c>
      <c r="K1141" t="s">
        <v>75</v>
      </c>
      <c r="L1141" t="s">
        <v>120</v>
      </c>
      <c r="M1141" t="s">
        <v>121</v>
      </c>
      <c r="N1141" t="s">
        <v>20</v>
      </c>
      <c r="O1141" t="s">
        <v>122</v>
      </c>
      <c r="Q1141" t="s">
        <v>118</v>
      </c>
      <c r="R1141" t="s">
        <v>58</v>
      </c>
      <c r="S1141" t="s">
        <v>59</v>
      </c>
      <c r="T1141" t="s">
        <v>44</v>
      </c>
    </row>
    <row r="1142" spans="1:20" hidden="1" x14ac:dyDescent="0.2">
      <c r="A1142" t="s">
        <v>53</v>
      </c>
      <c r="B1142" t="s">
        <v>54</v>
      </c>
      <c r="C1142" t="s">
        <v>74</v>
      </c>
      <c r="D1142" s="21">
        <v>46050</v>
      </c>
      <c r="E1142">
        <v>12</v>
      </c>
      <c r="F1142">
        <v>14.95</v>
      </c>
      <c r="G1142" s="28">
        <f>IF(ISNUMBER(H1142),AVERAGE(H1142:I1142),AVERAGE(E1142:F1142))/45</f>
        <v>0.28888888888888886</v>
      </c>
      <c r="H1142">
        <v>12</v>
      </c>
      <c r="I1142">
        <v>14</v>
      </c>
      <c r="J1142">
        <v>2025</v>
      </c>
      <c r="K1142" t="s">
        <v>60</v>
      </c>
      <c r="L1142" t="s">
        <v>120</v>
      </c>
      <c r="M1142" t="s">
        <v>121</v>
      </c>
      <c r="N1142" t="s">
        <v>20</v>
      </c>
      <c r="O1142" t="s">
        <v>122</v>
      </c>
      <c r="Q1142" t="s">
        <v>118</v>
      </c>
      <c r="R1142" t="s">
        <v>58</v>
      </c>
      <c r="S1142" t="s">
        <v>59</v>
      </c>
      <c r="T1142" t="s">
        <v>44</v>
      </c>
    </row>
    <row r="1143" spans="1:20" x14ac:dyDescent="0.2">
      <c r="A1143" t="s">
        <v>53</v>
      </c>
      <c r="B1143" t="s">
        <v>54</v>
      </c>
      <c r="C1143" t="s">
        <v>19</v>
      </c>
      <c r="D1143" s="21">
        <v>46050</v>
      </c>
      <c r="E1143">
        <v>33.950000000000003</v>
      </c>
      <c r="F1143">
        <v>36.950000000000003</v>
      </c>
      <c r="G1143" s="28">
        <f>IF(ISNUMBER(H1143),AVERAGE(H1143:I1143),AVERAGE(E1143:F1143))/65</f>
        <v>0.53769230769230769</v>
      </c>
      <c r="H1143">
        <v>33.950000000000003</v>
      </c>
      <c r="I1143">
        <v>35.950000000000003</v>
      </c>
      <c r="J1143">
        <v>2025</v>
      </c>
      <c r="K1143" t="s">
        <v>61</v>
      </c>
      <c r="L1143" t="s">
        <v>120</v>
      </c>
      <c r="M1143" t="s">
        <v>121</v>
      </c>
      <c r="N1143" t="s">
        <v>20</v>
      </c>
      <c r="O1143" t="s">
        <v>122</v>
      </c>
      <c r="Q1143" t="s">
        <v>118</v>
      </c>
      <c r="R1143" t="s">
        <v>58</v>
      </c>
      <c r="S1143" t="s">
        <v>59</v>
      </c>
      <c r="T1143" t="s">
        <v>44</v>
      </c>
    </row>
    <row r="1144" spans="1:20" x14ac:dyDescent="0.2">
      <c r="A1144" t="s">
        <v>53</v>
      </c>
      <c r="B1144" t="s">
        <v>54</v>
      </c>
      <c r="C1144" t="s">
        <v>19</v>
      </c>
      <c r="D1144" s="21">
        <v>46050</v>
      </c>
      <c r="E1144">
        <v>33.950000000000003</v>
      </c>
      <c r="F1144">
        <v>36.950000000000003</v>
      </c>
      <c r="G1144" s="28">
        <f>IF(ISNUMBER(H1144),AVERAGE(H1144:I1144),AVERAGE(E1144:F1144))/65</f>
        <v>0.53769230769230769</v>
      </c>
      <c r="H1144">
        <v>33.950000000000003</v>
      </c>
      <c r="I1144">
        <v>35.950000000000003</v>
      </c>
      <c r="J1144">
        <v>2025</v>
      </c>
      <c r="K1144" t="s">
        <v>55</v>
      </c>
      <c r="L1144" t="s">
        <v>120</v>
      </c>
      <c r="M1144" t="s">
        <v>121</v>
      </c>
      <c r="N1144" t="s">
        <v>20</v>
      </c>
      <c r="O1144" t="s">
        <v>122</v>
      </c>
      <c r="Q1144" t="s">
        <v>118</v>
      </c>
      <c r="R1144" t="s">
        <v>58</v>
      </c>
      <c r="S1144" t="s">
        <v>59</v>
      </c>
      <c r="T1144" t="s">
        <v>44</v>
      </c>
    </row>
    <row r="1145" spans="1:20" hidden="1" x14ac:dyDescent="0.2">
      <c r="A1145" t="s">
        <v>53</v>
      </c>
      <c r="B1145" t="s">
        <v>54</v>
      </c>
      <c r="C1145" t="s">
        <v>74</v>
      </c>
      <c r="D1145" s="21">
        <v>46051</v>
      </c>
      <c r="E1145">
        <v>10</v>
      </c>
      <c r="F1145">
        <v>12</v>
      </c>
      <c r="G1145" s="28">
        <f>IF(ISNUMBER(H1145),AVERAGE(H1145:I1145),AVERAGE(E1145:F1145))/45</f>
        <v>0.24444444444444444</v>
      </c>
      <c r="J1145">
        <v>2025</v>
      </c>
      <c r="K1145" t="s">
        <v>76</v>
      </c>
      <c r="L1145" t="s">
        <v>115</v>
      </c>
      <c r="M1145" t="s">
        <v>99</v>
      </c>
      <c r="N1145" t="s">
        <v>20</v>
      </c>
      <c r="O1145" t="s">
        <v>42</v>
      </c>
      <c r="Q1145" t="s">
        <v>110</v>
      </c>
      <c r="R1145" t="s">
        <v>58</v>
      </c>
      <c r="S1145" t="s">
        <v>59</v>
      </c>
      <c r="T1145" t="s">
        <v>44</v>
      </c>
    </row>
    <row r="1146" spans="1:20" hidden="1" x14ac:dyDescent="0.2">
      <c r="A1146" t="s">
        <v>53</v>
      </c>
      <c r="B1146" t="s">
        <v>54</v>
      </c>
      <c r="C1146" t="s">
        <v>74</v>
      </c>
      <c r="D1146" s="21">
        <v>46051</v>
      </c>
      <c r="E1146">
        <v>12</v>
      </c>
      <c r="F1146">
        <v>14.95</v>
      </c>
      <c r="G1146" s="28">
        <f>IF(ISNUMBER(H1146),AVERAGE(H1146:I1146),AVERAGE(E1146:F1146))/45</f>
        <v>0.28888888888888886</v>
      </c>
      <c r="H1146">
        <v>12</v>
      </c>
      <c r="I1146">
        <v>14</v>
      </c>
      <c r="J1146">
        <v>2025</v>
      </c>
      <c r="K1146" t="s">
        <v>60</v>
      </c>
      <c r="L1146" t="s">
        <v>115</v>
      </c>
      <c r="M1146" t="s">
        <v>99</v>
      </c>
      <c r="N1146" t="s">
        <v>20</v>
      </c>
      <c r="O1146" t="s">
        <v>42</v>
      </c>
      <c r="Q1146" t="s">
        <v>110</v>
      </c>
      <c r="R1146" t="s">
        <v>58</v>
      </c>
      <c r="S1146" t="s">
        <v>59</v>
      </c>
      <c r="T1146" t="s">
        <v>44</v>
      </c>
    </row>
    <row r="1147" spans="1:20" hidden="1" x14ac:dyDescent="0.2">
      <c r="A1147" t="s">
        <v>53</v>
      </c>
      <c r="B1147" t="s">
        <v>54</v>
      </c>
      <c r="C1147" t="s">
        <v>74</v>
      </c>
      <c r="D1147" s="21">
        <v>46051</v>
      </c>
      <c r="E1147">
        <v>12</v>
      </c>
      <c r="F1147">
        <v>14.95</v>
      </c>
      <c r="G1147" s="28">
        <f>IF(ISNUMBER(H1147),AVERAGE(H1147:I1147),AVERAGE(E1147:F1147))/45</f>
        <v>0.28888888888888886</v>
      </c>
      <c r="H1147">
        <v>12</v>
      </c>
      <c r="I1147">
        <v>14</v>
      </c>
      <c r="J1147">
        <v>2025</v>
      </c>
      <c r="K1147" t="s">
        <v>75</v>
      </c>
      <c r="L1147" t="s">
        <v>115</v>
      </c>
      <c r="M1147" t="s">
        <v>99</v>
      </c>
      <c r="N1147" t="s">
        <v>20</v>
      </c>
      <c r="O1147" t="s">
        <v>42</v>
      </c>
      <c r="Q1147" t="s">
        <v>110</v>
      </c>
      <c r="R1147" t="s">
        <v>58</v>
      </c>
      <c r="S1147" t="s">
        <v>59</v>
      </c>
      <c r="T1147" t="s">
        <v>44</v>
      </c>
    </row>
    <row r="1148" spans="1:20" x14ac:dyDescent="0.2">
      <c r="A1148" t="s">
        <v>53</v>
      </c>
      <c r="B1148" t="s">
        <v>18</v>
      </c>
      <c r="C1148" t="s">
        <v>19</v>
      </c>
      <c r="D1148" s="21">
        <v>46051</v>
      </c>
      <c r="E1148">
        <v>336</v>
      </c>
      <c r="F1148">
        <v>350</v>
      </c>
      <c r="G1148" s="28">
        <f>IF(ISNUMBER(H1148),AVERAGE(H1148:I1148),AVERAGE(E1148:F1148))/700</f>
        <v>0.49</v>
      </c>
      <c r="J1148">
        <v>2025</v>
      </c>
      <c r="K1148" t="s">
        <v>21</v>
      </c>
      <c r="L1148" t="s">
        <v>115</v>
      </c>
      <c r="M1148" t="s">
        <v>99</v>
      </c>
      <c r="N1148" t="s">
        <v>20</v>
      </c>
      <c r="O1148" t="s">
        <v>42</v>
      </c>
      <c r="P1148" t="s">
        <v>123</v>
      </c>
      <c r="Q1148" t="s">
        <v>110</v>
      </c>
      <c r="R1148" t="s">
        <v>58</v>
      </c>
      <c r="S1148" t="s">
        <v>59</v>
      </c>
      <c r="T1148" t="s">
        <v>44</v>
      </c>
    </row>
    <row r="1149" spans="1:20" x14ac:dyDescent="0.2">
      <c r="A1149" t="s">
        <v>53</v>
      </c>
      <c r="B1149" t="s">
        <v>18</v>
      </c>
      <c r="C1149" t="s">
        <v>19</v>
      </c>
      <c r="D1149" s="21">
        <v>46051</v>
      </c>
      <c r="E1149">
        <v>336</v>
      </c>
      <c r="F1149">
        <v>350</v>
      </c>
      <c r="G1149" s="28">
        <f>IF(ISNUMBER(H1149),AVERAGE(H1149:I1149),AVERAGE(E1149:F1149))/700</f>
        <v>0.49</v>
      </c>
      <c r="J1149">
        <v>2025</v>
      </c>
      <c r="K1149" t="s">
        <v>71</v>
      </c>
      <c r="L1149" t="s">
        <v>115</v>
      </c>
      <c r="M1149" t="s">
        <v>99</v>
      </c>
      <c r="N1149" t="s">
        <v>20</v>
      </c>
      <c r="O1149" t="s">
        <v>42</v>
      </c>
      <c r="P1149" t="s">
        <v>123</v>
      </c>
      <c r="Q1149" t="s">
        <v>110</v>
      </c>
      <c r="R1149" t="s">
        <v>58</v>
      </c>
      <c r="S1149" t="s">
        <v>59</v>
      </c>
      <c r="T1149" t="s">
        <v>44</v>
      </c>
    </row>
    <row r="1150" spans="1:20" x14ac:dyDescent="0.2">
      <c r="A1150" t="s">
        <v>53</v>
      </c>
      <c r="B1150" t="s">
        <v>54</v>
      </c>
      <c r="C1150" t="s">
        <v>19</v>
      </c>
      <c r="D1150" s="21">
        <v>46051</v>
      </c>
      <c r="E1150">
        <v>33.950000000000003</v>
      </c>
      <c r="F1150">
        <v>35.950000000000003</v>
      </c>
      <c r="G1150" s="28">
        <f>IF(ISNUMBER(H1150),AVERAGE(H1150:I1150),AVERAGE(E1150:F1150))/65</f>
        <v>0.53769230769230769</v>
      </c>
      <c r="J1150">
        <v>2025</v>
      </c>
      <c r="K1150" t="s">
        <v>61</v>
      </c>
      <c r="L1150" t="s">
        <v>115</v>
      </c>
      <c r="M1150" t="s">
        <v>99</v>
      </c>
      <c r="N1150" t="s">
        <v>20</v>
      </c>
      <c r="O1150" t="s">
        <v>42</v>
      </c>
      <c r="P1150" t="s">
        <v>57</v>
      </c>
      <c r="Q1150" t="s">
        <v>110</v>
      </c>
      <c r="R1150" t="s">
        <v>58</v>
      </c>
      <c r="S1150" t="s">
        <v>59</v>
      </c>
      <c r="T1150" t="s">
        <v>44</v>
      </c>
    </row>
    <row r="1151" spans="1:20" x14ac:dyDescent="0.2">
      <c r="A1151" t="s">
        <v>53</v>
      </c>
      <c r="B1151" t="s">
        <v>54</v>
      </c>
      <c r="C1151" t="s">
        <v>19</v>
      </c>
      <c r="D1151" s="21">
        <v>46051</v>
      </c>
      <c r="E1151">
        <v>33.950000000000003</v>
      </c>
      <c r="F1151">
        <v>35.950000000000003</v>
      </c>
      <c r="G1151" s="28">
        <f>IF(ISNUMBER(H1151),AVERAGE(H1151:I1151),AVERAGE(E1151:F1151))/65</f>
        <v>0.53769230769230769</v>
      </c>
      <c r="J1151">
        <v>2025</v>
      </c>
      <c r="K1151" t="s">
        <v>55</v>
      </c>
      <c r="L1151" t="s">
        <v>115</v>
      </c>
      <c r="M1151" t="s">
        <v>99</v>
      </c>
      <c r="N1151" t="s">
        <v>20</v>
      </c>
      <c r="O1151" t="s">
        <v>42</v>
      </c>
      <c r="P1151" t="s">
        <v>57</v>
      </c>
      <c r="Q1151" t="s">
        <v>110</v>
      </c>
      <c r="R1151" t="s">
        <v>58</v>
      </c>
      <c r="S1151" t="s">
        <v>59</v>
      </c>
      <c r="T1151" t="s">
        <v>44</v>
      </c>
    </row>
    <row r="1152" spans="1:20" hidden="1" x14ac:dyDescent="0.2">
      <c r="A1152" t="s">
        <v>53</v>
      </c>
      <c r="B1152" t="s">
        <v>54</v>
      </c>
      <c r="C1152" t="s">
        <v>74</v>
      </c>
      <c r="D1152" s="21">
        <v>46052</v>
      </c>
      <c r="E1152">
        <v>10</v>
      </c>
      <c r="F1152">
        <v>12</v>
      </c>
      <c r="G1152" s="28">
        <f>IF(ISNUMBER(H1152),AVERAGE(H1152:I1152),AVERAGE(E1152:F1152))/45</f>
        <v>0.24444444444444444</v>
      </c>
      <c r="J1152">
        <v>2025</v>
      </c>
      <c r="K1152" t="s">
        <v>76</v>
      </c>
      <c r="L1152" t="s">
        <v>115</v>
      </c>
      <c r="M1152" t="s">
        <v>99</v>
      </c>
      <c r="N1152" t="s">
        <v>20</v>
      </c>
      <c r="O1152" t="s">
        <v>80</v>
      </c>
      <c r="Q1152" t="s">
        <v>131</v>
      </c>
      <c r="R1152" t="s">
        <v>58</v>
      </c>
      <c r="S1152" t="s">
        <v>59</v>
      </c>
      <c r="T1152" t="s">
        <v>44</v>
      </c>
    </row>
    <row r="1153" spans="1:20" hidden="1" x14ac:dyDescent="0.2">
      <c r="A1153" t="s">
        <v>53</v>
      </c>
      <c r="B1153" t="s">
        <v>54</v>
      </c>
      <c r="C1153" t="s">
        <v>74</v>
      </c>
      <c r="D1153" s="21">
        <v>46052</v>
      </c>
      <c r="E1153">
        <v>12</v>
      </c>
      <c r="F1153">
        <v>14.95</v>
      </c>
      <c r="G1153" s="28">
        <f>IF(ISNUMBER(H1153),AVERAGE(H1153:I1153),AVERAGE(E1153:F1153))/45</f>
        <v>0.28888888888888886</v>
      </c>
      <c r="H1153">
        <v>12</v>
      </c>
      <c r="I1153">
        <v>14</v>
      </c>
      <c r="J1153">
        <v>2025</v>
      </c>
      <c r="K1153" t="s">
        <v>75</v>
      </c>
      <c r="L1153" t="s">
        <v>115</v>
      </c>
      <c r="M1153" t="s">
        <v>99</v>
      </c>
      <c r="N1153" t="s">
        <v>20</v>
      </c>
      <c r="O1153" t="s">
        <v>80</v>
      </c>
      <c r="Q1153" t="s">
        <v>131</v>
      </c>
      <c r="R1153" t="s">
        <v>58</v>
      </c>
      <c r="S1153" t="s">
        <v>59</v>
      </c>
      <c r="T1153" t="s">
        <v>44</v>
      </c>
    </row>
    <row r="1154" spans="1:20" hidden="1" x14ac:dyDescent="0.2">
      <c r="A1154" t="s">
        <v>53</v>
      </c>
      <c r="B1154" t="s">
        <v>54</v>
      </c>
      <c r="C1154" t="s">
        <v>74</v>
      </c>
      <c r="D1154" s="21">
        <v>46052</v>
      </c>
      <c r="E1154">
        <v>12</v>
      </c>
      <c r="F1154">
        <v>14.95</v>
      </c>
      <c r="G1154" s="28">
        <f>IF(ISNUMBER(H1154),AVERAGE(H1154:I1154),AVERAGE(E1154:F1154))/45</f>
        <v>0.28888888888888886</v>
      </c>
      <c r="H1154">
        <v>12</v>
      </c>
      <c r="I1154">
        <v>14</v>
      </c>
      <c r="J1154">
        <v>2025</v>
      </c>
      <c r="K1154" t="s">
        <v>60</v>
      </c>
      <c r="L1154" t="s">
        <v>115</v>
      </c>
      <c r="M1154" t="s">
        <v>99</v>
      </c>
      <c r="N1154" t="s">
        <v>20</v>
      </c>
      <c r="O1154" t="s">
        <v>80</v>
      </c>
      <c r="Q1154" t="s">
        <v>131</v>
      </c>
      <c r="R1154" t="s">
        <v>58</v>
      </c>
      <c r="S1154" t="s">
        <v>59</v>
      </c>
      <c r="T1154" t="s">
        <v>44</v>
      </c>
    </row>
    <row r="1155" spans="1:20" x14ac:dyDescent="0.2">
      <c r="A1155" t="s">
        <v>53</v>
      </c>
      <c r="B1155" t="s">
        <v>18</v>
      </c>
      <c r="C1155" t="s">
        <v>19</v>
      </c>
      <c r="D1155" s="21">
        <v>46052</v>
      </c>
      <c r="E1155">
        <v>336</v>
      </c>
      <c r="F1155">
        <v>364</v>
      </c>
      <c r="G1155" s="28">
        <f>IF(ISNUMBER(H1155),AVERAGE(H1155:I1155),AVERAGE(E1155:F1155))/700</f>
        <v>0.5</v>
      </c>
      <c r="H1155">
        <v>350</v>
      </c>
      <c r="J1155">
        <v>2025</v>
      </c>
      <c r="K1155" t="s">
        <v>21</v>
      </c>
      <c r="L1155" t="s">
        <v>115</v>
      </c>
      <c r="M1155" t="s">
        <v>99</v>
      </c>
      <c r="N1155" t="s">
        <v>20</v>
      </c>
      <c r="O1155" t="s">
        <v>80</v>
      </c>
      <c r="P1155" t="s">
        <v>57</v>
      </c>
      <c r="Q1155" t="s">
        <v>131</v>
      </c>
      <c r="R1155" t="s">
        <v>58</v>
      </c>
      <c r="S1155" t="s">
        <v>59</v>
      </c>
      <c r="T1155" t="s">
        <v>44</v>
      </c>
    </row>
    <row r="1156" spans="1:20" x14ac:dyDescent="0.2">
      <c r="A1156" t="s">
        <v>53</v>
      </c>
      <c r="B1156" t="s">
        <v>18</v>
      </c>
      <c r="C1156" t="s">
        <v>19</v>
      </c>
      <c r="D1156" s="21">
        <v>46052</v>
      </c>
      <c r="E1156">
        <v>336</v>
      </c>
      <c r="F1156">
        <v>364</v>
      </c>
      <c r="G1156" s="28">
        <f>IF(ISNUMBER(H1156),AVERAGE(H1156:I1156),AVERAGE(E1156:F1156))/700</f>
        <v>0.5</v>
      </c>
      <c r="H1156">
        <v>350</v>
      </c>
      <c r="J1156">
        <v>2025</v>
      </c>
      <c r="K1156" t="s">
        <v>71</v>
      </c>
      <c r="L1156" t="s">
        <v>115</v>
      </c>
      <c r="M1156" t="s">
        <v>99</v>
      </c>
      <c r="N1156" t="s">
        <v>20</v>
      </c>
      <c r="O1156" t="s">
        <v>80</v>
      </c>
      <c r="P1156" t="s">
        <v>57</v>
      </c>
      <c r="Q1156" t="s">
        <v>131</v>
      </c>
      <c r="R1156" t="s">
        <v>58</v>
      </c>
      <c r="S1156" t="s">
        <v>59</v>
      </c>
      <c r="T1156" t="s">
        <v>44</v>
      </c>
    </row>
    <row r="1157" spans="1:20" x14ac:dyDescent="0.2">
      <c r="A1157" t="s">
        <v>53</v>
      </c>
      <c r="B1157" t="s">
        <v>54</v>
      </c>
      <c r="C1157" t="s">
        <v>19</v>
      </c>
      <c r="D1157" s="21">
        <v>46052</v>
      </c>
      <c r="E1157">
        <v>34.950000000000003</v>
      </c>
      <c r="F1157">
        <v>36.950000000000003</v>
      </c>
      <c r="G1157" s="28">
        <f>IF(ISNUMBER(H1157),AVERAGE(H1157:I1157),AVERAGE(E1157:F1157))/65</f>
        <v>0.55307692307692313</v>
      </c>
      <c r="J1157">
        <v>2025</v>
      </c>
      <c r="K1157" t="s">
        <v>61</v>
      </c>
      <c r="L1157" t="s">
        <v>115</v>
      </c>
      <c r="M1157" t="s">
        <v>99</v>
      </c>
      <c r="N1157" t="s">
        <v>20</v>
      </c>
      <c r="O1157" t="s">
        <v>80</v>
      </c>
      <c r="Q1157" t="s">
        <v>131</v>
      </c>
      <c r="R1157" t="s">
        <v>58</v>
      </c>
      <c r="S1157" t="s">
        <v>59</v>
      </c>
      <c r="T1157" t="s">
        <v>44</v>
      </c>
    </row>
    <row r="1158" spans="1:20" x14ac:dyDescent="0.2">
      <c r="A1158" t="s">
        <v>53</v>
      </c>
      <c r="B1158" t="s">
        <v>54</v>
      </c>
      <c r="C1158" t="s">
        <v>19</v>
      </c>
      <c r="D1158" s="21">
        <v>46052</v>
      </c>
      <c r="E1158">
        <v>34.950000000000003</v>
      </c>
      <c r="F1158">
        <v>36.950000000000003</v>
      </c>
      <c r="G1158" s="28">
        <f>IF(ISNUMBER(H1158),AVERAGE(H1158:I1158),AVERAGE(E1158:F1158))/65</f>
        <v>0.55307692307692313</v>
      </c>
      <c r="J1158">
        <v>2025</v>
      </c>
      <c r="K1158" t="s">
        <v>55</v>
      </c>
      <c r="L1158" t="s">
        <v>115</v>
      </c>
      <c r="M1158" t="s">
        <v>99</v>
      </c>
      <c r="N1158" t="s">
        <v>20</v>
      </c>
      <c r="O1158" t="s">
        <v>80</v>
      </c>
      <c r="Q1158" t="s">
        <v>131</v>
      </c>
      <c r="R1158" t="s">
        <v>58</v>
      </c>
      <c r="S1158" t="s">
        <v>59</v>
      </c>
      <c r="T1158" t="s">
        <v>44</v>
      </c>
    </row>
    <row r="1159" spans="1:20" hidden="1" x14ac:dyDescent="0.2">
      <c r="A1159" t="s">
        <v>53</v>
      </c>
      <c r="B1159" t="s">
        <v>54</v>
      </c>
      <c r="C1159" t="s">
        <v>74</v>
      </c>
      <c r="D1159" s="21">
        <v>46055</v>
      </c>
      <c r="E1159">
        <v>10</v>
      </c>
      <c r="F1159">
        <v>12</v>
      </c>
      <c r="G1159" s="28">
        <f>IF(ISNUMBER(H1159),AVERAGE(H1159:I1159),AVERAGE(E1159:F1159))/45</f>
        <v>0.24444444444444444</v>
      </c>
      <c r="J1159">
        <v>2025</v>
      </c>
      <c r="K1159" t="s">
        <v>76</v>
      </c>
      <c r="L1159" t="s">
        <v>115</v>
      </c>
      <c r="M1159" t="s">
        <v>99</v>
      </c>
      <c r="N1159" t="s">
        <v>20</v>
      </c>
      <c r="O1159" t="s">
        <v>42</v>
      </c>
      <c r="P1159" t="s">
        <v>57</v>
      </c>
      <c r="Q1159" t="s">
        <v>131</v>
      </c>
      <c r="R1159" t="s">
        <v>58</v>
      </c>
      <c r="S1159" t="s">
        <v>59</v>
      </c>
      <c r="T1159" t="s">
        <v>44</v>
      </c>
    </row>
    <row r="1160" spans="1:20" hidden="1" x14ac:dyDescent="0.2">
      <c r="A1160" t="s">
        <v>53</v>
      </c>
      <c r="B1160" t="s">
        <v>54</v>
      </c>
      <c r="C1160" t="s">
        <v>74</v>
      </c>
      <c r="D1160" s="21">
        <v>46055</v>
      </c>
      <c r="E1160">
        <v>12</v>
      </c>
      <c r="F1160">
        <v>14.95</v>
      </c>
      <c r="G1160" s="28">
        <f>IF(ISNUMBER(H1160),AVERAGE(H1160:I1160),AVERAGE(E1160:F1160))/45</f>
        <v>0.28888888888888886</v>
      </c>
      <c r="H1160">
        <v>12</v>
      </c>
      <c r="I1160">
        <v>14</v>
      </c>
      <c r="J1160">
        <v>2025</v>
      </c>
      <c r="K1160" t="s">
        <v>75</v>
      </c>
      <c r="L1160" t="s">
        <v>115</v>
      </c>
      <c r="M1160" t="s">
        <v>99</v>
      </c>
      <c r="N1160" t="s">
        <v>20</v>
      </c>
      <c r="O1160" t="s">
        <v>42</v>
      </c>
      <c r="Q1160" t="s">
        <v>131</v>
      </c>
      <c r="R1160" t="s">
        <v>58</v>
      </c>
      <c r="S1160" t="s">
        <v>59</v>
      </c>
      <c r="T1160" t="s">
        <v>44</v>
      </c>
    </row>
    <row r="1161" spans="1:20" hidden="1" x14ac:dyDescent="0.2">
      <c r="A1161" t="s">
        <v>53</v>
      </c>
      <c r="B1161" t="s">
        <v>54</v>
      </c>
      <c r="C1161" t="s">
        <v>74</v>
      </c>
      <c r="D1161" s="21">
        <v>46055</v>
      </c>
      <c r="E1161">
        <v>12</v>
      </c>
      <c r="F1161">
        <v>14.95</v>
      </c>
      <c r="G1161" s="28">
        <f>IF(ISNUMBER(H1161),AVERAGE(H1161:I1161),AVERAGE(E1161:F1161))/45</f>
        <v>0.28888888888888886</v>
      </c>
      <c r="H1161">
        <v>12</v>
      </c>
      <c r="I1161">
        <v>14</v>
      </c>
      <c r="J1161">
        <v>2025</v>
      </c>
      <c r="K1161" t="s">
        <v>60</v>
      </c>
      <c r="L1161" t="s">
        <v>115</v>
      </c>
      <c r="M1161" t="s">
        <v>99</v>
      </c>
      <c r="N1161" t="s">
        <v>20</v>
      </c>
      <c r="O1161" t="s">
        <v>42</v>
      </c>
      <c r="Q1161" t="s">
        <v>131</v>
      </c>
      <c r="R1161" t="s">
        <v>58</v>
      </c>
      <c r="S1161" t="s">
        <v>59</v>
      </c>
      <c r="T1161" t="s">
        <v>44</v>
      </c>
    </row>
    <row r="1162" spans="1:20" x14ac:dyDescent="0.2">
      <c r="A1162" t="s">
        <v>53</v>
      </c>
      <c r="B1162" t="s">
        <v>18</v>
      </c>
      <c r="C1162" t="s">
        <v>19</v>
      </c>
      <c r="D1162" s="21">
        <v>46055</v>
      </c>
      <c r="E1162">
        <v>336</v>
      </c>
      <c r="F1162">
        <v>364</v>
      </c>
      <c r="G1162" s="28">
        <f>IF(ISNUMBER(H1162),AVERAGE(H1162:I1162),AVERAGE(E1162:F1162))/700</f>
        <v>0.5</v>
      </c>
      <c r="H1162">
        <v>350</v>
      </c>
      <c r="J1162">
        <v>2025</v>
      </c>
      <c r="K1162" t="s">
        <v>71</v>
      </c>
      <c r="L1162" t="s">
        <v>115</v>
      </c>
      <c r="M1162" t="s">
        <v>99</v>
      </c>
      <c r="N1162" t="s">
        <v>20</v>
      </c>
      <c r="O1162" t="s">
        <v>42</v>
      </c>
      <c r="P1162" t="s">
        <v>57</v>
      </c>
      <c r="Q1162" t="s">
        <v>131</v>
      </c>
      <c r="R1162" t="s">
        <v>58</v>
      </c>
      <c r="S1162" t="s">
        <v>59</v>
      </c>
      <c r="T1162" t="s">
        <v>44</v>
      </c>
    </row>
    <row r="1163" spans="1:20" x14ac:dyDescent="0.2">
      <c r="A1163" t="s">
        <v>53</v>
      </c>
      <c r="B1163" t="s">
        <v>18</v>
      </c>
      <c r="C1163" t="s">
        <v>19</v>
      </c>
      <c r="D1163" s="21">
        <v>46055</v>
      </c>
      <c r="E1163">
        <v>336</v>
      </c>
      <c r="F1163">
        <v>364</v>
      </c>
      <c r="G1163" s="28">
        <f>IF(ISNUMBER(H1163),AVERAGE(H1163:I1163),AVERAGE(E1163:F1163))/700</f>
        <v>0.5</v>
      </c>
      <c r="H1163">
        <v>350</v>
      </c>
      <c r="J1163">
        <v>2025</v>
      </c>
      <c r="K1163" t="s">
        <v>21</v>
      </c>
      <c r="L1163" t="s">
        <v>115</v>
      </c>
      <c r="M1163" t="s">
        <v>99</v>
      </c>
      <c r="N1163" t="s">
        <v>20</v>
      </c>
      <c r="O1163" t="s">
        <v>42</v>
      </c>
      <c r="P1163" t="s">
        <v>57</v>
      </c>
      <c r="Q1163" t="s">
        <v>131</v>
      </c>
      <c r="R1163" t="s">
        <v>58</v>
      </c>
      <c r="S1163" t="s">
        <v>59</v>
      </c>
      <c r="T1163" t="s">
        <v>44</v>
      </c>
    </row>
    <row r="1164" spans="1:20" x14ac:dyDescent="0.2">
      <c r="A1164" t="s">
        <v>53</v>
      </c>
      <c r="B1164" t="s">
        <v>54</v>
      </c>
      <c r="C1164" t="s">
        <v>19</v>
      </c>
      <c r="D1164" s="21">
        <v>46055</v>
      </c>
      <c r="E1164">
        <v>34.950000000000003</v>
      </c>
      <c r="F1164">
        <v>36.950000000000003</v>
      </c>
      <c r="G1164" s="28">
        <f>IF(ISNUMBER(H1164),AVERAGE(H1164:I1164),AVERAGE(E1164:F1164))/65</f>
        <v>0.55307692307692313</v>
      </c>
      <c r="J1164">
        <v>2025</v>
      </c>
      <c r="K1164" t="s">
        <v>55</v>
      </c>
      <c r="L1164" t="s">
        <v>115</v>
      </c>
      <c r="M1164" t="s">
        <v>99</v>
      </c>
      <c r="N1164" t="s">
        <v>20</v>
      </c>
      <c r="O1164" t="s">
        <v>42</v>
      </c>
      <c r="Q1164" t="s">
        <v>131</v>
      </c>
      <c r="R1164" t="s">
        <v>58</v>
      </c>
      <c r="S1164" t="s">
        <v>59</v>
      </c>
      <c r="T1164" t="s">
        <v>44</v>
      </c>
    </row>
    <row r="1165" spans="1:20" x14ac:dyDescent="0.2">
      <c r="A1165" t="s">
        <v>53</v>
      </c>
      <c r="B1165" t="s">
        <v>54</v>
      </c>
      <c r="C1165" t="s">
        <v>19</v>
      </c>
      <c r="D1165" s="21">
        <v>46055</v>
      </c>
      <c r="E1165">
        <v>34.950000000000003</v>
      </c>
      <c r="F1165">
        <v>36.950000000000003</v>
      </c>
      <c r="G1165" s="28">
        <f>IF(ISNUMBER(H1165),AVERAGE(H1165:I1165),AVERAGE(E1165:F1165))/65</f>
        <v>0.55307692307692313</v>
      </c>
      <c r="J1165">
        <v>2025</v>
      </c>
      <c r="K1165" t="s">
        <v>61</v>
      </c>
      <c r="L1165" t="s">
        <v>115</v>
      </c>
      <c r="M1165" t="s">
        <v>99</v>
      </c>
      <c r="N1165" t="s">
        <v>20</v>
      </c>
      <c r="O1165" t="s">
        <v>42</v>
      </c>
      <c r="Q1165" t="s">
        <v>131</v>
      </c>
      <c r="R1165" t="s">
        <v>58</v>
      </c>
      <c r="S1165" t="s">
        <v>59</v>
      </c>
      <c r="T1165" t="s">
        <v>44</v>
      </c>
    </row>
    <row r="1166" spans="1:20" hidden="1" x14ac:dyDescent="0.2">
      <c r="A1166" t="s">
        <v>53</v>
      </c>
      <c r="B1166" t="s">
        <v>54</v>
      </c>
      <c r="C1166" t="s">
        <v>74</v>
      </c>
      <c r="D1166" s="21">
        <v>46056</v>
      </c>
      <c r="E1166">
        <v>9</v>
      </c>
      <c r="F1166">
        <v>11</v>
      </c>
      <c r="G1166" s="28">
        <f>IF(ISNUMBER(H1166),AVERAGE(H1166:I1166),AVERAGE(E1166:F1166))/45</f>
        <v>0.22222222222222221</v>
      </c>
      <c r="H1166">
        <v>10</v>
      </c>
      <c r="J1166">
        <v>2025</v>
      </c>
      <c r="K1166" t="s">
        <v>76</v>
      </c>
      <c r="L1166" t="s">
        <v>129</v>
      </c>
      <c r="M1166" t="s">
        <v>69</v>
      </c>
      <c r="N1166" t="s">
        <v>20</v>
      </c>
      <c r="O1166" t="s">
        <v>132</v>
      </c>
      <c r="P1166" t="s">
        <v>57</v>
      </c>
      <c r="Q1166" t="s">
        <v>131</v>
      </c>
      <c r="R1166" t="s">
        <v>58</v>
      </c>
      <c r="S1166" t="s">
        <v>59</v>
      </c>
      <c r="T1166" t="s">
        <v>44</v>
      </c>
    </row>
    <row r="1167" spans="1:20" hidden="1" x14ac:dyDescent="0.2">
      <c r="A1167" t="s">
        <v>53</v>
      </c>
      <c r="B1167" t="s">
        <v>54</v>
      </c>
      <c r="C1167" t="s">
        <v>74</v>
      </c>
      <c r="D1167" s="21">
        <v>46056</v>
      </c>
      <c r="E1167">
        <v>12</v>
      </c>
      <c r="F1167">
        <v>14</v>
      </c>
      <c r="G1167" s="28">
        <f>IF(ISNUMBER(H1167),AVERAGE(H1167:I1167),AVERAGE(E1167:F1167))/45</f>
        <v>0.26666666666666666</v>
      </c>
      <c r="H1167">
        <v>12</v>
      </c>
      <c r="J1167">
        <v>2025</v>
      </c>
      <c r="K1167" t="s">
        <v>60</v>
      </c>
      <c r="L1167" t="s">
        <v>129</v>
      </c>
      <c r="M1167" t="s">
        <v>69</v>
      </c>
      <c r="N1167" t="s">
        <v>20</v>
      </c>
      <c r="O1167" t="s">
        <v>132</v>
      </c>
      <c r="Q1167" t="s">
        <v>131</v>
      </c>
      <c r="R1167" t="s">
        <v>58</v>
      </c>
      <c r="S1167" t="s">
        <v>59</v>
      </c>
      <c r="T1167" t="s">
        <v>44</v>
      </c>
    </row>
    <row r="1168" spans="1:20" hidden="1" x14ac:dyDescent="0.2">
      <c r="A1168" t="s">
        <v>53</v>
      </c>
      <c r="B1168" t="s">
        <v>54</v>
      </c>
      <c r="C1168" t="s">
        <v>74</v>
      </c>
      <c r="D1168" s="21">
        <v>46056</v>
      </c>
      <c r="E1168">
        <v>12</v>
      </c>
      <c r="F1168">
        <v>14</v>
      </c>
      <c r="G1168" s="28">
        <f>IF(ISNUMBER(H1168),AVERAGE(H1168:I1168),AVERAGE(E1168:F1168))/45</f>
        <v>0.26666666666666666</v>
      </c>
      <c r="H1168">
        <v>12</v>
      </c>
      <c r="J1168">
        <v>2025</v>
      </c>
      <c r="K1168" t="s">
        <v>75</v>
      </c>
      <c r="L1168" t="s">
        <v>129</v>
      </c>
      <c r="M1168" t="s">
        <v>69</v>
      </c>
      <c r="N1168" t="s">
        <v>20</v>
      </c>
      <c r="O1168" t="s">
        <v>132</v>
      </c>
      <c r="Q1168" t="s">
        <v>131</v>
      </c>
      <c r="R1168" t="s">
        <v>58</v>
      </c>
      <c r="S1168" t="s">
        <v>59</v>
      </c>
      <c r="T1168" t="s">
        <v>44</v>
      </c>
    </row>
    <row r="1169" spans="1:20" x14ac:dyDescent="0.2">
      <c r="A1169" t="s">
        <v>53</v>
      </c>
      <c r="B1169" t="s">
        <v>18</v>
      </c>
      <c r="C1169" t="s">
        <v>19</v>
      </c>
      <c r="D1169" s="21">
        <v>46056</v>
      </c>
      <c r="E1169">
        <v>336</v>
      </c>
      <c r="F1169">
        <v>350</v>
      </c>
      <c r="G1169" s="28">
        <f>IF(ISNUMBER(H1169),AVERAGE(H1169:I1169),AVERAGE(E1169:F1169))/700</f>
        <v>0.48499999999999999</v>
      </c>
      <c r="H1169">
        <v>336</v>
      </c>
      <c r="I1169">
        <v>343</v>
      </c>
      <c r="J1169">
        <v>2025</v>
      </c>
      <c r="K1169" t="s">
        <v>71</v>
      </c>
      <c r="L1169" t="s">
        <v>129</v>
      </c>
      <c r="M1169" t="s">
        <v>69</v>
      </c>
      <c r="N1169" t="s">
        <v>20</v>
      </c>
      <c r="O1169" t="s">
        <v>132</v>
      </c>
      <c r="P1169" t="s">
        <v>130</v>
      </c>
      <c r="Q1169" t="s">
        <v>131</v>
      </c>
      <c r="R1169" t="s">
        <v>58</v>
      </c>
      <c r="S1169" t="s">
        <v>59</v>
      </c>
      <c r="T1169" t="s">
        <v>44</v>
      </c>
    </row>
    <row r="1170" spans="1:20" x14ac:dyDescent="0.2">
      <c r="A1170" t="s">
        <v>53</v>
      </c>
      <c r="B1170" t="s">
        <v>18</v>
      </c>
      <c r="C1170" t="s">
        <v>19</v>
      </c>
      <c r="D1170" s="21">
        <v>46056</v>
      </c>
      <c r="E1170">
        <v>336</v>
      </c>
      <c r="F1170">
        <v>350</v>
      </c>
      <c r="G1170" s="28">
        <f>IF(ISNUMBER(H1170),AVERAGE(H1170:I1170),AVERAGE(E1170:F1170))/700</f>
        <v>0.49</v>
      </c>
      <c r="J1170">
        <v>2025</v>
      </c>
      <c r="K1170" t="s">
        <v>21</v>
      </c>
      <c r="L1170" t="s">
        <v>129</v>
      </c>
      <c r="M1170" t="s">
        <v>69</v>
      </c>
      <c r="N1170" t="s">
        <v>20</v>
      </c>
      <c r="O1170" t="s">
        <v>132</v>
      </c>
      <c r="P1170" t="s">
        <v>130</v>
      </c>
      <c r="Q1170" t="s">
        <v>131</v>
      </c>
      <c r="R1170" t="s">
        <v>58</v>
      </c>
      <c r="S1170" t="s">
        <v>59</v>
      </c>
      <c r="T1170" t="s">
        <v>44</v>
      </c>
    </row>
    <row r="1171" spans="1:20" x14ac:dyDescent="0.2">
      <c r="A1171" t="s">
        <v>53</v>
      </c>
      <c r="B1171" t="s">
        <v>54</v>
      </c>
      <c r="C1171" t="s">
        <v>19</v>
      </c>
      <c r="D1171" s="21">
        <v>46056</v>
      </c>
      <c r="E1171">
        <v>33.950000000000003</v>
      </c>
      <c r="F1171">
        <v>35.950000000000003</v>
      </c>
      <c r="G1171" s="28">
        <f>IF(ISNUMBER(H1171),AVERAGE(H1171:I1171),AVERAGE(E1171:F1171))/65</f>
        <v>0.53769230769230769</v>
      </c>
      <c r="J1171">
        <v>2025</v>
      </c>
      <c r="K1171" t="s">
        <v>61</v>
      </c>
      <c r="L1171" t="s">
        <v>129</v>
      </c>
      <c r="M1171" t="s">
        <v>69</v>
      </c>
      <c r="N1171" t="s">
        <v>20</v>
      </c>
      <c r="O1171" t="s">
        <v>132</v>
      </c>
      <c r="P1171" t="s">
        <v>57</v>
      </c>
      <c r="Q1171" t="s">
        <v>131</v>
      </c>
      <c r="R1171" t="s">
        <v>58</v>
      </c>
      <c r="S1171" t="s">
        <v>59</v>
      </c>
      <c r="T1171" t="s">
        <v>44</v>
      </c>
    </row>
    <row r="1172" spans="1:20" x14ac:dyDescent="0.2">
      <c r="A1172" t="s">
        <v>53</v>
      </c>
      <c r="B1172" t="s">
        <v>54</v>
      </c>
      <c r="C1172" t="s">
        <v>19</v>
      </c>
      <c r="D1172" s="21">
        <v>46056</v>
      </c>
      <c r="E1172">
        <v>33.950000000000003</v>
      </c>
      <c r="F1172">
        <v>35.950000000000003</v>
      </c>
      <c r="G1172" s="28">
        <f>IF(ISNUMBER(H1172),AVERAGE(H1172:I1172),AVERAGE(E1172:F1172))/65</f>
        <v>0.53769230769230769</v>
      </c>
      <c r="J1172">
        <v>2025</v>
      </c>
      <c r="K1172" t="s">
        <v>55</v>
      </c>
      <c r="L1172" t="s">
        <v>129</v>
      </c>
      <c r="M1172" t="s">
        <v>69</v>
      </c>
      <c r="N1172" t="s">
        <v>20</v>
      </c>
      <c r="O1172" t="s">
        <v>132</v>
      </c>
      <c r="P1172" t="s">
        <v>57</v>
      </c>
      <c r="Q1172" t="s">
        <v>131</v>
      </c>
      <c r="R1172" t="s">
        <v>58</v>
      </c>
      <c r="S1172" t="s">
        <v>59</v>
      </c>
      <c r="T1172" t="s">
        <v>44</v>
      </c>
    </row>
    <row r="1173" spans="1:20" hidden="1" x14ac:dyDescent="0.2">
      <c r="A1173" t="s">
        <v>53</v>
      </c>
      <c r="B1173" t="s">
        <v>54</v>
      </c>
      <c r="C1173" t="s">
        <v>74</v>
      </c>
      <c r="D1173" s="21">
        <v>46057</v>
      </c>
      <c r="E1173">
        <v>9</v>
      </c>
      <c r="F1173">
        <v>11</v>
      </c>
      <c r="G1173" s="28">
        <f>IF(ISNUMBER(H1173),AVERAGE(H1173:I1173),AVERAGE(E1173:F1173))/45</f>
        <v>0.22222222222222221</v>
      </c>
      <c r="H1173">
        <v>10</v>
      </c>
      <c r="J1173">
        <v>2025</v>
      </c>
      <c r="K1173" t="s">
        <v>76</v>
      </c>
      <c r="L1173" t="s">
        <v>129</v>
      </c>
      <c r="M1173" t="s">
        <v>69</v>
      </c>
      <c r="N1173" t="s">
        <v>20</v>
      </c>
      <c r="O1173" t="s">
        <v>42</v>
      </c>
      <c r="P1173" t="s">
        <v>57</v>
      </c>
      <c r="Q1173" t="s">
        <v>131</v>
      </c>
      <c r="R1173" t="s">
        <v>58</v>
      </c>
      <c r="S1173" t="s">
        <v>59</v>
      </c>
      <c r="T1173" t="s">
        <v>44</v>
      </c>
    </row>
    <row r="1174" spans="1:20" hidden="1" x14ac:dyDescent="0.2">
      <c r="A1174" t="s">
        <v>53</v>
      </c>
      <c r="B1174" t="s">
        <v>54</v>
      </c>
      <c r="C1174" t="s">
        <v>74</v>
      </c>
      <c r="D1174" s="21">
        <v>46057</v>
      </c>
      <c r="E1174">
        <v>12</v>
      </c>
      <c r="F1174">
        <v>14</v>
      </c>
      <c r="G1174" s="28">
        <f>IF(ISNUMBER(H1174),AVERAGE(H1174:I1174),AVERAGE(E1174:F1174))/45</f>
        <v>0.26666666666666666</v>
      </c>
      <c r="H1174">
        <v>12</v>
      </c>
      <c r="J1174">
        <v>2025</v>
      </c>
      <c r="K1174" t="s">
        <v>60</v>
      </c>
      <c r="L1174" t="s">
        <v>129</v>
      </c>
      <c r="M1174" t="s">
        <v>69</v>
      </c>
      <c r="N1174" t="s">
        <v>20</v>
      </c>
      <c r="O1174" t="s">
        <v>42</v>
      </c>
      <c r="Q1174" t="s">
        <v>131</v>
      </c>
      <c r="R1174" t="s">
        <v>58</v>
      </c>
      <c r="S1174" t="s">
        <v>59</v>
      </c>
      <c r="T1174" t="s">
        <v>44</v>
      </c>
    </row>
    <row r="1175" spans="1:20" hidden="1" x14ac:dyDescent="0.2">
      <c r="A1175" t="s">
        <v>53</v>
      </c>
      <c r="B1175" t="s">
        <v>54</v>
      </c>
      <c r="C1175" t="s">
        <v>74</v>
      </c>
      <c r="D1175" s="21">
        <v>46057</v>
      </c>
      <c r="E1175">
        <v>12</v>
      </c>
      <c r="F1175">
        <v>14</v>
      </c>
      <c r="G1175" s="28">
        <f>IF(ISNUMBER(H1175),AVERAGE(H1175:I1175),AVERAGE(E1175:F1175))/45</f>
        <v>0.26666666666666666</v>
      </c>
      <c r="H1175">
        <v>12</v>
      </c>
      <c r="J1175">
        <v>2025</v>
      </c>
      <c r="K1175" t="s">
        <v>75</v>
      </c>
      <c r="L1175" t="s">
        <v>129</v>
      </c>
      <c r="M1175" t="s">
        <v>69</v>
      </c>
      <c r="N1175" t="s">
        <v>20</v>
      </c>
      <c r="O1175" t="s">
        <v>42</v>
      </c>
      <c r="Q1175" t="s">
        <v>131</v>
      </c>
      <c r="R1175" t="s">
        <v>58</v>
      </c>
      <c r="S1175" t="s">
        <v>59</v>
      </c>
      <c r="T1175" t="s">
        <v>44</v>
      </c>
    </row>
    <row r="1176" spans="1:20" x14ac:dyDescent="0.2">
      <c r="A1176" t="s">
        <v>53</v>
      </c>
      <c r="B1176" t="s">
        <v>18</v>
      </c>
      <c r="C1176" t="s">
        <v>19</v>
      </c>
      <c r="D1176" s="21">
        <v>46057</v>
      </c>
      <c r="E1176">
        <v>336</v>
      </c>
      <c r="F1176">
        <v>350</v>
      </c>
      <c r="G1176" s="28">
        <f>IF(ISNUMBER(H1176),AVERAGE(H1176:I1176),AVERAGE(E1176:F1176))/700</f>
        <v>0.48499999999999999</v>
      </c>
      <c r="H1176">
        <v>336</v>
      </c>
      <c r="I1176">
        <v>343</v>
      </c>
      <c r="J1176">
        <v>2025</v>
      </c>
      <c r="K1176" t="s">
        <v>71</v>
      </c>
      <c r="L1176" t="s">
        <v>129</v>
      </c>
      <c r="M1176" t="s">
        <v>69</v>
      </c>
      <c r="N1176" t="s">
        <v>20</v>
      </c>
      <c r="O1176" t="s">
        <v>42</v>
      </c>
      <c r="P1176" t="s">
        <v>130</v>
      </c>
      <c r="Q1176" t="s">
        <v>131</v>
      </c>
      <c r="R1176" t="s">
        <v>58</v>
      </c>
      <c r="S1176" t="s">
        <v>59</v>
      </c>
      <c r="T1176" t="s">
        <v>44</v>
      </c>
    </row>
    <row r="1177" spans="1:20" x14ac:dyDescent="0.2">
      <c r="A1177" t="s">
        <v>53</v>
      </c>
      <c r="B1177" t="s">
        <v>18</v>
      </c>
      <c r="C1177" t="s">
        <v>19</v>
      </c>
      <c r="D1177" s="21">
        <v>46057</v>
      </c>
      <c r="E1177">
        <v>336</v>
      </c>
      <c r="F1177">
        <v>350</v>
      </c>
      <c r="G1177" s="28">
        <f>IF(ISNUMBER(H1177),AVERAGE(H1177:I1177),AVERAGE(E1177:F1177))/700</f>
        <v>0.49</v>
      </c>
      <c r="J1177">
        <v>2025</v>
      </c>
      <c r="K1177" t="s">
        <v>21</v>
      </c>
      <c r="L1177" t="s">
        <v>129</v>
      </c>
      <c r="M1177" t="s">
        <v>69</v>
      </c>
      <c r="N1177" t="s">
        <v>20</v>
      </c>
      <c r="O1177" t="s">
        <v>42</v>
      </c>
      <c r="P1177" t="s">
        <v>130</v>
      </c>
      <c r="Q1177" t="s">
        <v>131</v>
      </c>
      <c r="R1177" t="s">
        <v>58</v>
      </c>
      <c r="S1177" t="s">
        <v>59</v>
      </c>
      <c r="T1177" t="s">
        <v>44</v>
      </c>
    </row>
    <row r="1178" spans="1:20" x14ac:dyDescent="0.2">
      <c r="A1178" t="s">
        <v>53</v>
      </c>
      <c r="B1178" t="s">
        <v>54</v>
      </c>
      <c r="C1178" t="s">
        <v>19</v>
      </c>
      <c r="D1178" s="21">
        <v>46057</v>
      </c>
      <c r="E1178">
        <v>33.950000000000003</v>
      </c>
      <c r="F1178">
        <v>35.950000000000003</v>
      </c>
      <c r="G1178" s="28">
        <f>IF(ISNUMBER(H1178),AVERAGE(H1178:I1178),AVERAGE(E1178:F1178))/65</f>
        <v>0.53769230769230769</v>
      </c>
      <c r="H1178">
        <v>34.950000000000003</v>
      </c>
      <c r="J1178">
        <v>2025</v>
      </c>
      <c r="K1178" t="s">
        <v>55</v>
      </c>
      <c r="L1178" t="s">
        <v>129</v>
      </c>
      <c r="M1178" t="s">
        <v>69</v>
      </c>
      <c r="N1178" t="s">
        <v>20</v>
      </c>
      <c r="O1178" t="s">
        <v>42</v>
      </c>
      <c r="P1178" t="s">
        <v>57</v>
      </c>
      <c r="Q1178" t="s">
        <v>131</v>
      </c>
      <c r="R1178" t="s">
        <v>58</v>
      </c>
      <c r="S1178" t="s">
        <v>59</v>
      </c>
      <c r="T1178" t="s">
        <v>44</v>
      </c>
    </row>
    <row r="1179" spans="1:20" x14ac:dyDescent="0.2">
      <c r="A1179" t="s">
        <v>53</v>
      </c>
      <c r="B1179" t="s">
        <v>54</v>
      </c>
      <c r="C1179" t="s">
        <v>19</v>
      </c>
      <c r="D1179" s="21">
        <v>46057</v>
      </c>
      <c r="E1179">
        <v>33.950000000000003</v>
      </c>
      <c r="F1179">
        <v>35.950000000000003</v>
      </c>
      <c r="G1179" s="28">
        <f>IF(ISNUMBER(H1179),AVERAGE(H1179:I1179),AVERAGE(E1179:F1179))/65</f>
        <v>0.53769230769230769</v>
      </c>
      <c r="H1179">
        <v>34.950000000000003</v>
      </c>
      <c r="J1179">
        <v>2025</v>
      </c>
      <c r="K1179" t="s">
        <v>61</v>
      </c>
      <c r="L1179" t="s">
        <v>129</v>
      </c>
      <c r="M1179" t="s">
        <v>69</v>
      </c>
      <c r="N1179" t="s">
        <v>20</v>
      </c>
      <c r="O1179" t="s">
        <v>42</v>
      </c>
      <c r="P1179" t="s">
        <v>57</v>
      </c>
      <c r="Q1179" t="s">
        <v>131</v>
      </c>
      <c r="R1179" t="s">
        <v>58</v>
      </c>
      <c r="S1179" t="s">
        <v>59</v>
      </c>
      <c r="T1179" t="s">
        <v>44</v>
      </c>
    </row>
    <row r="1180" spans="1:20" hidden="1" x14ac:dyDescent="0.2">
      <c r="A1180" t="s">
        <v>53</v>
      </c>
      <c r="B1180" t="s">
        <v>54</v>
      </c>
      <c r="C1180" t="s">
        <v>74</v>
      </c>
      <c r="D1180" s="21">
        <v>46058</v>
      </c>
      <c r="E1180">
        <v>9</v>
      </c>
      <c r="F1180">
        <v>11</v>
      </c>
      <c r="G1180" s="28">
        <f>IF(ISNUMBER(H1180),AVERAGE(H1180:I1180),AVERAGE(E1180:F1180))/45</f>
        <v>0.22222222222222221</v>
      </c>
      <c r="H1180">
        <v>10</v>
      </c>
      <c r="J1180">
        <v>2025</v>
      </c>
      <c r="K1180" t="s">
        <v>76</v>
      </c>
      <c r="L1180" t="s">
        <v>133</v>
      </c>
      <c r="M1180" t="s">
        <v>69</v>
      </c>
      <c r="N1180" t="s">
        <v>20</v>
      </c>
      <c r="O1180" t="s">
        <v>134</v>
      </c>
      <c r="P1180" t="s">
        <v>57</v>
      </c>
      <c r="Q1180" t="s">
        <v>135</v>
      </c>
      <c r="R1180" t="s">
        <v>58</v>
      </c>
      <c r="S1180" t="s">
        <v>59</v>
      </c>
      <c r="T1180" t="s">
        <v>44</v>
      </c>
    </row>
    <row r="1181" spans="1:20" hidden="1" x14ac:dyDescent="0.2">
      <c r="A1181" t="s">
        <v>53</v>
      </c>
      <c r="B1181" t="s">
        <v>54</v>
      </c>
      <c r="C1181" t="s">
        <v>74</v>
      </c>
      <c r="D1181" s="21">
        <v>46058</v>
      </c>
      <c r="E1181">
        <v>12</v>
      </c>
      <c r="F1181">
        <v>14</v>
      </c>
      <c r="G1181" s="28">
        <f>IF(ISNUMBER(H1181),AVERAGE(H1181:I1181),AVERAGE(E1181:F1181))/45</f>
        <v>0.26666666666666666</v>
      </c>
      <c r="H1181">
        <v>12</v>
      </c>
      <c r="J1181">
        <v>2025</v>
      </c>
      <c r="K1181" t="s">
        <v>60</v>
      </c>
      <c r="L1181" t="s">
        <v>133</v>
      </c>
      <c r="M1181" t="s">
        <v>69</v>
      </c>
      <c r="N1181" t="s">
        <v>20</v>
      </c>
      <c r="O1181" t="s">
        <v>134</v>
      </c>
      <c r="Q1181" t="s">
        <v>135</v>
      </c>
      <c r="R1181" t="s">
        <v>58</v>
      </c>
      <c r="S1181" t="s">
        <v>59</v>
      </c>
      <c r="T1181" t="s">
        <v>44</v>
      </c>
    </row>
    <row r="1182" spans="1:20" hidden="1" x14ac:dyDescent="0.2">
      <c r="A1182" t="s">
        <v>53</v>
      </c>
      <c r="B1182" t="s">
        <v>54</v>
      </c>
      <c r="C1182" t="s">
        <v>74</v>
      </c>
      <c r="D1182" s="21">
        <v>46058</v>
      </c>
      <c r="E1182">
        <v>12</v>
      </c>
      <c r="F1182">
        <v>14</v>
      </c>
      <c r="G1182" s="28">
        <f>IF(ISNUMBER(H1182),AVERAGE(H1182:I1182),AVERAGE(E1182:F1182))/45</f>
        <v>0.26666666666666666</v>
      </c>
      <c r="H1182">
        <v>12</v>
      </c>
      <c r="J1182">
        <v>2025</v>
      </c>
      <c r="K1182" t="s">
        <v>75</v>
      </c>
      <c r="L1182" t="s">
        <v>133</v>
      </c>
      <c r="M1182" t="s">
        <v>69</v>
      </c>
      <c r="N1182" t="s">
        <v>20</v>
      </c>
      <c r="O1182" t="s">
        <v>134</v>
      </c>
      <c r="Q1182" t="s">
        <v>135</v>
      </c>
      <c r="R1182" t="s">
        <v>58</v>
      </c>
      <c r="S1182" t="s">
        <v>59</v>
      </c>
      <c r="T1182" t="s">
        <v>44</v>
      </c>
    </row>
    <row r="1183" spans="1:20" x14ac:dyDescent="0.2">
      <c r="A1183" t="s">
        <v>53</v>
      </c>
      <c r="B1183" t="s">
        <v>18</v>
      </c>
      <c r="C1183" t="s">
        <v>19</v>
      </c>
      <c r="D1183" s="21">
        <v>46058</v>
      </c>
      <c r="E1183">
        <v>320</v>
      </c>
      <c r="F1183">
        <v>350</v>
      </c>
      <c r="G1183" s="28">
        <f>IF(ISNUMBER(H1183),AVERAGE(H1183:I1183),AVERAGE(E1183:F1183))/700</f>
        <v>0.47</v>
      </c>
      <c r="H1183">
        <v>322</v>
      </c>
      <c r="I1183">
        <v>336</v>
      </c>
      <c r="J1183">
        <v>2025</v>
      </c>
      <c r="K1183" t="s">
        <v>71</v>
      </c>
      <c r="L1183" t="s">
        <v>133</v>
      </c>
      <c r="M1183" t="s">
        <v>69</v>
      </c>
      <c r="N1183" t="s">
        <v>20</v>
      </c>
      <c r="O1183" t="s">
        <v>134</v>
      </c>
      <c r="P1183" t="s">
        <v>57</v>
      </c>
      <c r="Q1183" t="s">
        <v>135</v>
      </c>
      <c r="R1183" t="s">
        <v>58</v>
      </c>
      <c r="S1183" t="s">
        <v>59</v>
      </c>
      <c r="T1183" t="s">
        <v>44</v>
      </c>
    </row>
    <row r="1184" spans="1:20" x14ac:dyDescent="0.2">
      <c r="A1184" t="s">
        <v>53</v>
      </c>
      <c r="B1184" t="s">
        <v>18</v>
      </c>
      <c r="C1184" t="s">
        <v>19</v>
      </c>
      <c r="D1184" s="21">
        <v>46058</v>
      </c>
      <c r="E1184">
        <v>320</v>
      </c>
      <c r="F1184">
        <v>350</v>
      </c>
      <c r="G1184" s="28">
        <f>IF(ISNUMBER(H1184),AVERAGE(H1184:I1184),AVERAGE(E1184:F1184))/700</f>
        <v>0.48</v>
      </c>
      <c r="H1184">
        <v>329</v>
      </c>
      <c r="I1184">
        <v>343</v>
      </c>
      <c r="J1184">
        <v>2025</v>
      </c>
      <c r="K1184" t="s">
        <v>21</v>
      </c>
      <c r="L1184" t="s">
        <v>133</v>
      </c>
      <c r="M1184" t="s">
        <v>69</v>
      </c>
      <c r="N1184" t="s">
        <v>20</v>
      </c>
      <c r="O1184" t="s">
        <v>134</v>
      </c>
      <c r="P1184" t="s">
        <v>136</v>
      </c>
      <c r="Q1184" t="s">
        <v>135</v>
      </c>
      <c r="R1184" t="s">
        <v>58</v>
      </c>
      <c r="S1184" t="s">
        <v>59</v>
      </c>
      <c r="T1184" t="s">
        <v>44</v>
      </c>
    </row>
    <row r="1185" spans="1:20" x14ac:dyDescent="0.2">
      <c r="A1185" t="s">
        <v>53</v>
      </c>
      <c r="B1185" t="s">
        <v>54</v>
      </c>
      <c r="C1185" t="s">
        <v>19</v>
      </c>
      <c r="D1185" s="21">
        <v>46058</v>
      </c>
      <c r="E1185">
        <v>32.950000000000003</v>
      </c>
      <c r="F1185">
        <v>34.950000000000003</v>
      </c>
      <c r="G1185" s="28">
        <f>IF(ISNUMBER(H1185),AVERAGE(H1185:I1185),AVERAGE(E1185:F1185))/65</f>
        <v>0.52230769230769236</v>
      </c>
      <c r="J1185">
        <v>2025</v>
      </c>
      <c r="K1185" t="s">
        <v>55</v>
      </c>
      <c r="L1185" t="s">
        <v>133</v>
      </c>
      <c r="M1185" t="s">
        <v>69</v>
      </c>
      <c r="N1185" t="s">
        <v>20</v>
      </c>
      <c r="O1185" t="s">
        <v>134</v>
      </c>
      <c r="P1185" t="s">
        <v>57</v>
      </c>
      <c r="Q1185" t="s">
        <v>135</v>
      </c>
      <c r="R1185" t="s">
        <v>58</v>
      </c>
      <c r="S1185" t="s">
        <v>59</v>
      </c>
      <c r="T1185" t="s">
        <v>44</v>
      </c>
    </row>
    <row r="1186" spans="1:20" x14ac:dyDescent="0.2">
      <c r="A1186" t="s">
        <v>53</v>
      </c>
      <c r="B1186" t="s">
        <v>54</v>
      </c>
      <c r="C1186" t="s">
        <v>19</v>
      </c>
      <c r="D1186" s="21">
        <v>46058</v>
      </c>
      <c r="E1186">
        <v>32.950000000000003</v>
      </c>
      <c r="F1186">
        <v>34.950000000000003</v>
      </c>
      <c r="G1186" s="28">
        <f>IF(ISNUMBER(H1186),AVERAGE(H1186:I1186),AVERAGE(E1186:F1186))/65</f>
        <v>0.52230769230769236</v>
      </c>
      <c r="J1186">
        <v>2025</v>
      </c>
      <c r="K1186" t="s">
        <v>61</v>
      </c>
      <c r="L1186" t="s">
        <v>133</v>
      </c>
      <c r="M1186" t="s">
        <v>69</v>
      </c>
      <c r="N1186" t="s">
        <v>20</v>
      </c>
      <c r="O1186" t="s">
        <v>134</v>
      </c>
      <c r="P1186" t="s">
        <v>57</v>
      </c>
      <c r="Q1186" t="s">
        <v>135</v>
      </c>
      <c r="R1186" t="s">
        <v>58</v>
      </c>
      <c r="S1186" t="s">
        <v>59</v>
      </c>
      <c r="T1186" t="s">
        <v>44</v>
      </c>
    </row>
    <row r="1187" spans="1:20" hidden="1" x14ac:dyDescent="0.2">
      <c r="A1187" t="s">
        <v>53</v>
      </c>
      <c r="B1187" t="s">
        <v>54</v>
      </c>
      <c r="C1187" t="s">
        <v>74</v>
      </c>
      <c r="D1187" s="21">
        <v>46059</v>
      </c>
      <c r="E1187">
        <v>9</v>
      </c>
      <c r="F1187">
        <v>11</v>
      </c>
      <c r="G1187" s="28">
        <f>IF(ISNUMBER(H1187),AVERAGE(H1187:I1187),AVERAGE(E1187:F1187))/45</f>
        <v>0.22222222222222221</v>
      </c>
      <c r="H1187">
        <v>10</v>
      </c>
      <c r="J1187">
        <v>2025</v>
      </c>
      <c r="K1187" t="s">
        <v>76</v>
      </c>
      <c r="L1187" t="s">
        <v>139</v>
      </c>
      <c r="M1187" t="s">
        <v>69</v>
      </c>
      <c r="N1187" t="s">
        <v>20</v>
      </c>
      <c r="O1187" t="s">
        <v>42</v>
      </c>
      <c r="P1187" t="s">
        <v>57</v>
      </c>
      <c r="Q1187" t="s">
        <v>135</v>
      </c>
      <c r="R1187" t="s">
        <v>58</v>
      </c>
      <c r="S1187" t="s">
        <v>59</v>
      </c>
      <c r="T1187" t="s">
        <v>44</v>
      </c>
    </row>
    <row r="1188" spans="1:20" hidden="1" x14ac:dyDescent="0.2">
      <c r="A1188" t="s">
        <v>53</v>
      </c>
      <c r="B1188" t="s">
        <v>54</v>
      </c>
      <c r="C1188" t="s">
        <v>74</v>
      </c>
      <c r="D1188" s="21">
        <v>46059</v>
      </c>
      <c r="E1188">
        <v>12</v>
      </c>
      <c r="F1188">
        <v>14</v>
      </c>
      <c r="G1188" s="28">
        <f>IF(ISNUMBER(H1188),AVERAGE(H1188:I1188),AVERAGE(E1188:F1188))/45</f>
        <v>0.26666666666666666</v>
      </c>
      <c r="H1188">
        <v>12</v>
      </c>
      <c r="J1188">
        <v>2025</v>
      </c>
      <c r="K1188" t="s">
        <v>75</v>
      </c>
      <c r="L1188" t="s">
        <v>139</v>
      </c>
      <c r="M1188" t="s">
        <v>69</v>
      </c>
      <c r="N1188" t="s">
        <v>20</v>
      </c>
      <c r="O1188" t="s">
        <v>42</v>
      </c>
      <c r="Q1188" t="s">
        <v>135</v>
      </c>
      <c r="R1188" t="s">
        <v>58</v>
      </c>
      <c r="S1188" t="s">
        <v>59</v>
      </c>
      <c r="T1188" t="s">
        <v>44</v>
      </c>
    </row>
    <row r="1189" spans="1:20" hidden="1" x14ac:dyDescent="0.2">
      <c r="A1189" t="s">
        <v>53</v>
      </c>
      <c r="B1189" t="s">
        <v>54</v>
      </c>
      <c r="C1189" t="s">
        <v>74</v>
      </c>
      <c r="D1189" s="21">
        <v>46059</v>
      </c>
      <c r="E1189">
        <v>12</v>
      </c>
      <c r="F1189">
        <v>14</v>
      </c>
      <c r="G1189" s="28">
        <f>IF(ISNUMBER(H1189),AVERAGE(H1189:I1189),AVERAGE(E1189:F1189))/45</f>
        <v>0.26666666666666666</v>
      </c>
      <c r="H1189">
        <v>12</v>
      </c>
      <c r="J1189">
        <v>2025</v>
      </c>
      <c r="K1189" t="s">
        <v>60</v>
      </c>
      <c r="L1189" t="s">
        <v>139</v>
      </c>
      <c r="M1189" t="s">
        <v>69</v>
      </c>
      <c r="N1189" t="s">
        <v>20</v>
      </c>
      <c r="O1189" t="s">
        <v>42</v>
      </c>
      <c r="Q1189" t="s">
        <v>135</v>
      </c>
      <c r="R1189" t="s">
        <v>58</v>
      </c>
      <c r="S1189" t="s">
        <v>59</v>
      </c>
      <c r="T1189" t="s">
        <v>44</v>
      </c>
    </row>
    <row r="1190" spans="1:20" x14ac:dyDescent="0.2">
      <c r="A1190" t="s">
        <v>53</v>
      </c>
      <c r="B1190" t="s">
        <v>18</v>
      </c>
      <c r="C1190" t="s">
        <v>19</v>
      </c>
      <c r="D1190" s="21">
        <v>46059</v>
      </c>
      <c r="E1190">
        <v>320</v>
      </c>
      <c r="F1190">
        <v>350</v>
      </c>
      <c r="G1190" s="28">
        <f>IF(ISNUMBER(H1190),AVERAGE(H1190:I1190),AVERAGE(E1190:F1190))/700</f>
        <v>0.47</v>
      </c>
      <c r="H1190">
        <v>322</v>
      </c>
      <c r="I1190">
        <v>336</v>
      </c>
      <c r="J1190">
        <v>2025</v>
      </c>
      <c r="K1190" t="s">
        <v>71</v>
      </c>
      <c r="L1190" t="s">
        <v>139</v>
      </c>
      <c r="M1190" t="s">
        <v>69</v>
      </c>
      <c r="N1190" t="s">
        <v>20</v>
      </c>
      <c r="O1190" t="s">
        <v>42</v>
      </c>
      <c r="P1190" t="s">
        <v>57</v>
      </c>
      <c r="Q1190" t="s">
        <v>135</v>
      </c>
      <c r="R1190" t="s">
        <v>58</v>
      </c>
      <c r="S1190" t="s">
        <v>59</v>
      </c>
      <c r="T1190" t="s">
        <v>44</v>
      </c>
    </row>
    <row r="1191" spans="1:20" x14ac:dyDescent="0.2">
      <c r="A1191" t="s">
        <v>53</v>
      </c>
      <c r="B1191" t="s">
        <v>18</v>
      </c>
      <c r="C1191" t="s">
        <v>19</v>
      </c>
      <c r="D1191" s="21">
        <v>46059</v>
      </c>
      <c r="E1191">
        <v>320</v>
      </c>
      <c r="F1191">
        <v>350</v>
      </c>
      <c r="G1191" s="28">
        <f>IF(ISNUMBER(H1191),AVERAGE(H1191:I1191),AVERAGE(E1191:F1191))/700</f>
        <v>0.48</v>
      </c>
      <c r="H1191">
        <v>329</v>
      </c>
      <c r="I1191">
        <v>343</v>
      </c>
      <c r="J1191">
        <v>2025</v>
      </c>
      <c r="K1191" t="s">
        <v>21</v>
      </c>
      <c r="L1191" t="s">
        <v>139</v>
      </c>
      <c r="M1191" t="s">
        <v>69</v>
      </c>
      <c r="N1191" t="s">
        <v>20</v>
      </c>
      <c r="O1191" t="s">
        <v>42</v>
      </c>
      <c r="P1191" t="s">
        <v>136</v>
      </c>
      <c r="Q1191" t="s">
        <v>135</v>
      </c>
      <c r="R1191" t="s">
        <v>58</v>
      </c>
      <c r="S1191" t="s">
        <v>59</v>
      </c>
      <c r="T1191" t="s">
        <v>44</v>
      </c>
    </row>
    <row r="1192" spans="1:20" x14ac:dyDescent="0.2">
      <c r="A1192" t="s">
        <v>53</v>
      </c>
      <c r="B1192" t="s">
        <v>54</v>
      </c>
      <c r="C1192" t="s">
        <v>19</v>
      </c>
      <c r="D1192" s="21">
        <v>46059</v>
      </c>
      <c r="E1192">
        <v>32.950000000000003</v>
      </c>
      <c r="F1192">
        <v>34.950000000000003</v>
      </c>
      <c r="G1192" s="28">
        <f>IF(ISNUMBER(H1192),AVERAGE(H1192:I1192),AVERAGE(E1192:F1192))/65</f>
        <v>0.52230769230769236</v>
      </c>
      <c r="J1192">
        <v>2025</v>
      </c>
      <c r="K1192" t="s">
        <v>61</v>
      </c>
      <c r="L1192" t="s">
        <v>139</v>
      </c>
      <c r="M1192" t="s">
        <v>69</v>
      </c>
      <c r="N1192" t="s">
        <v>20</v>
      </c>
      <c r="O1192" t="s">
        <v>42</v>
      </c>
      <c r="P1192" t="s">
        <v>57</v>
      </c>
      <c r="Q1192" t="s">
        <v>135</v>
      </c>
      <c r="R1192" t="s">
        <v>58</v>
      </c>
      <c r="S1192" t="s">
        <v>59</v>
      </c>
      <c r="T1192" t="s">
        <v>44</v>
      </c>
    </row>
    <row r="1193" spans="1:20" x14ac:dyDescent="0.2">
      <c r="A1193" t="s">
        <v>53</v>
      </c>
      <c r="B1193" t="s">
        <v>54</v>
      </c>
      <c r="C1193" t="s">
        <v>19</v>
      </c>
      <c r="D1193" s="21">
        <v>46059</v>
      </c>
      <c r="E1193">
        <v>32.950000000000003</v>
      </c>
      <c r="F1193">
        <v>34.950000000000003</v>
      </c>
      <c r="G1193" s="28">
        <f>IF(ISNUMBER(H1193),AVERAGE(H1193:I1193),AVERAGE(E1193:F1193))/65</f>
        <v>0.52230769230769236</v>
      </c>
      <c r="J1193">
        <v>2025</v>
      </c>
      <c r="K1193" t="s">
        <v>55</v>
      </c>
      <c r="L1193" t="s">
        <v>139</v>
      </c>
      <c r="M1193" t="s">
        <v>69</v>
      </c>
      <c r="N1193" t="s">
        <v>20</v>
      </c>
      <c r="O1193" t="s">
        <v>42</v>
      </c>
      <c r="P1193" t="s">
        <v>57</v>
      </c>
      <c r="Q1193" t="s">
        <v>135</v>
      </c>
      <c r="R1193" t="s">
        <v>58</v>
      </c>
      <c r="S1193" t="s">
        <v>59</v>
      </c>
      <c r="T1193" t="s">
        <v>44</v>
      </c>
    </row>
    <row r="1194" spans="1:20" hidden="1" x14ac:dyDescent="0.2">
      <c r="A1194" t="s">
        <v>53</v>
      </c>
      <c r="B1194" t="s">
        <v>54</v>
      </c>
      <c r="C1194" t="s">
        <v>74</v>
      </c>
      <c r="D1194" s="21">
        <v>46062</v>
      </c>
      <c r="E1194">
        <v>9</v>
      </c>
      <c r="F1194">
        <v>11</v>
      </c>
      <c r="G1194" s="28">
        <f>IF(ISNUMBER(H1194),AVERAGE(H1194:I1194),AVERAGE(E1194:F1194))/45</f>
        <v>0.22222222222222221</v>
      </c>
      <c r="H1194">
        <v>10</v>
      </c>
      <c r="J1194">
        <v>2025</v>
      </c>
      <c r="K1194" t="s">
        <v>76</v>
      </c>
      <c r="L1194" t="s">
        <v>140</v>
      </c>
      <c r="M1194" t="s">
        <v>97</v>
      </c>
      <c r="N1194" t="s">
        <v>20</v>
      </c>
      <c r="O1194" t="s">
        <v>42</v>
      </c>
      <c r="P1194" t="s">
        <v>57</v>
      </c>
      <c r="Q1194" t="s">
        <v>135</v>
      </c>
      <c r="R1194" t="s">
        <v>58</v>
      </c>
      <c r="S1194" t="s">
        <v>59</v>
      </c>
      <c r="T1194" t="s">
        <v>44</v>
      </c>
    </row>
    <row r="1195" spans="1:20" hidden="1" x14ac:dyDescent="0.2">
      <c r="A1195" t="s">
        <v>53</v>
      </c>
      <c r="B1195" t="s">
        <v>54</v>
      </c>
      <c r="C1195" t="s">
        <v>74</v>
      </c>
      <c r="D1195" s="21">
        <v>46062</v>
      </c>
      <c r="E1195">
        <v>12</v>
      </c>
      <c r="F1195">
        <v>14</v>
      </c>
      <c r="G1195" s="28">
        <f>IF(ISNUMBER(H1195),AVERAGE(H1195:I1195),AVERAGE(E1195:F1195))/45</f>
        <v>0.26666666666666666</v>
      </c>
      <c r="H1195">
        <v>12</v>
      </c>
      <c r="J1195">
        <v>2025</v>
      </c>
      <c r="K1195" t="s">
        <v>75</v>
      </c>
      <c r="L1195" t="s">
        <v>140</v>
      </c>
      <c r="M1195" t="s">
        <v>97</v>
      </c>
      <c r="N1195" t="s">
        <v>20</v>
      </c>
      <c r="O1195" t="s">
        <v>42</v>
      </c>
      <c r="Q1195" t="s">
        <v>135</v>
      </c>
      <c r="R1195" t="s">
        <v>58</v>
      </c>
      <c r="S1195" t="s">
        <v>59</v>
      </c>
      <c r="T1195" t="s">
        <v>44</v>
      </c>
    </row>
    <row r="1196" spans="1:20" hidden="1" x14ac:dyDescent="0.2">
      <c r="A1196" t="s">
        <v>53</v>
      </c>
      <c r="B1196" t="s">
        <v>54</v>
      </c>
      <c r="C1196" t="s">
        <v>74</v>
      </c>
      <c r="D1196" s="21">
        <v>46062</v>
      </c>
      <c r="E1196">
        <v>12</v>
      </c>
      <c r="F1196">
        <v>14</v>
      </c>
      <c r="G1196" s="28">
        <f>IF(ISNUMBER(H1196),AVERAGE(H1196:I1196),AVERAGE(E1196:F1196))/45</f>
        <v>0.26666666666666666</v>
      </c>
      <c r="H1196">
        <v>12</v>
      </c>
      <c r="J1196">
        <v>2025</v>
      </c>
      <c r="K1196" t="s">
        <v>60</v>
      </c>
      <c r="L1196" t="s">
        <v>140</v>
      </c>
      <c r="M1196" t="s">
        <v>97</v>
      </c>
      <c r="N1196" t="s">
        <v>20</v>
      </c>
      <c r="O1196" t="s">
        <v>42</v>
      </c>
      <c r="Q1196" t="s">
        <v>135</v>
      </c>
      <c r="R1196" t="s">
        <v>58</v>
      </c>
      <c r="S1196" t="s">
        <v>59</v>
      </c>
      <c r="T1196" t="s">
        <v>44</v>
      </c>
    </row>
    <row r="1197" spans="1:20" x14ac:dyDescent="0.2">
      <c r="A1197" t="s">
        <v>53</v>
      </c>
      <c r="B1197" t="s">
        <v>18</v>
      </c>
      <c r="C1197" t="s">
        <v>19</v>
      </c>
      <c r="D1197" s="21">
        <v>46062</v>
      </c>
      <c r="E1197">
        <v>320</v>
      </c>
      <c r="F1197">
        <v>350</v>
      </c>
      <c r="G1197" s="28">
        <f>IF(ISNUMBER(H1197),AVERAGE(H1197:I1197),AVERAGE(E1197:F1197))/700</f>
        <v>0.47</v>
      </c>
      <c r="H1197">
        <v>322</v>
      </c>
      <c r="I1197">
        <v>336</v>
      </c>
      <c r="J1197">
        <v>2025</v>
      </c>
      <c r="K1197" t="s">
        <v>71</v>
      </c>
      <c r="L1197" t="s">
        <v>140</v>
      </c>
      <c r="M1197" t="s">
        <v>97</v>
      </c>
      <c r="N1197" t="s">
        <v>20</v>
      </c>
      <c r="O1197" t="s">
        <v>42</v>
      </c>
      <c r="P1197" t="s">
        <v>57</v>
      </c>
      <c r="Q1197" t="s">
        <v>135</v>
      </c>
      <c r="R1197" t="s">
        <v>58</v>
      </c>
      <c r="S1197" t="s">
        <v>59</v>
      </c>
      <c r="T1197" t="s">
        <v>44</v>
      </c>
    </row>
    <row r="1198" spans="1:20" x14ac:dyDescent="0.2">
      <c r="A1198" t="s">
        <v>53</v>
      </c>
      <c r="B1198" t="s">
        <v>18</v>
      </c>
      <c r="C1198" t="s">
        <v>19</v>
      </c>
      <c r="D1198" s="21">
        <v>46062</v>
      </c>
      <c r="E1198">
        <v>320</v>
      </c>
      <c r="F1198">
        <v>350</v>
      </c>
      <c r="G1198" s="28">
        <f>IF(ISNUMBER(H1198),AVERAGE(H1198:I1198),AVERAGE(E1198:F1198))/700</f>
        <v>0.48</v>
      </c>
      <c r="H1198">
        <v>329</v>
      </c>
      <c r="I1198">
        <v>343</v>
      </c>
      <c r="J1198">
        <v>2025</v>
      </c>
      <c r="K1198" t="s">
        <v>21</v>
      </c>
      <c r="L1198" t="s">
        <v>140</v>
      </c>
      <c r="M1198" t="s">
        <v>97</v>
      </c>
      <c r="N1198" t="s">
        <v>20</v>
      </c>
      <c r="O1198" t="s">
        <v>42</v>
      </c>
      <c r="P1198" t="s">
        <v>136</v>
      </c>
      <c r="Q1198" t="s">
        <v>135</v>
      </c>
      <c r="R1198" t="s">
        <v>58</v>
      </c>
      <c r="S1198" t="s">
        <v>59</v>
      </c>
      <c r="T1198" t="s">
        <v>44</v>
      </c>
    </row>
    <row r="1199" spans="1:20" x14ac:dyDescent="0.2">
      <c r="A1199" t="s">
        <v>53</v>
      </c>
      <c r="B1199" t="s">
        <v>54</v>
      </c>
      <c r="C1199" t="s">
        <v>19</v>
      </c>
      <c r="D1199" s="21">
        <v>46062</v>
      </c>
      <c r="E1199">
        <v>32.950000000000003</v>
      </c>
      <c r="F1199">
        <v>34.950000000000003</v>
      </c>
      <c r="G1199" s="28">
        <f>IF(ISNUMBER(H1199),AVERAGE(H1199:I1199),AVERAGE(E1199:F1199))/65</f>
        <v>0.52230769230769236</v>
      </c>
      <c r="J1199">
        <v>2025</v>
      </c>
      <c r="K1199" t="s">
        <v>55</v>
      </c>
      <c r="L1199" t="s">
        <v>140</v>
      </c>
      <c r="M1199" t="s">
        <v>97</v>
      </c>
      <c r="N1199" t="s">
        <v>20</v>
      </c>
      <c r="O1199" t="s">
        <v>42</v>
      </c>
      <c r="P1199" t="s">
        <v>57</v>
      </c>
      <c r="Q1199" t="s">
        <v>135</v>
      </c>
      <c r="R1199" t="s">
        <v>58</v>
      </c>
      <c r="S1199" t="s">
        <v>59</v>
      </c>
      <c r="T1199" t="s">
        <v>44</v>
      </c>
    </row>
    <row r="1200" spans="1:20" x14ac:dyDescent="0.2">
      <c r="A1200" t="s">
        <v>53</v>
      </c>
      <c r="B1200" t="s">
        <v>54</v>
      </c>
      <c r="C1200" t="s">
        <v>19</v>
      </c>
      <c r="D1200" s="21">
        <v>46062</v>
      </c>
      <c r="E1200">
        <v>32.950000000000003</v>
      </c>
      <c r="F1200">
        <v>34.950000000000003</v>
      </c>
      <c r="G1200" s="28">
        <f>IF(ISNUMBER(H1200),AVERAGE(H1200:I1200),AVERAGE(E1200:F1200))/65</f>
        <v>0.52230769230769236</v>
      </c>
      <c r="J1200">
        <v>2025</v>
      </c>
      <c r="K1200" t="s">
        <v>61</v>
      </c>
      <c r="L1200" t="s">
        <v>140</v>
      </c>
      <c r="M1200" t="s">
        <v>97</v>
      </c>
      <c r="N1200" t="s">
        <v>20</v>
      </c>
      <c r="O1200" t="s">
        <v>42</v>
      </c>
      <c r="P1200" t="s">
        <v>57</v>
      </c>
      <c r="Q1200" t="s">
        <v>135</v>
      </c>
      <c r="R1200" t="s">
        <v>58</v>
      </c>
      <c r="S1200" t="s">
        <v>59</v>
      </c>
      <c r="T1200" t="s">
        <v>44</v>
      </c>
    </row>
    <row r="1201" spans="1:20" hidden="1" x14ac:dyDescent="0.2">
      <c r="A1201" t="s">
        <v>53</v>
      </c>
      <c r="B1201" t="s">
        <v>54</v>
      </c>
      <c r="C1201" t="s">
        <v>74</v>
      </c>
      <c r="D1201" s="21">
        <v>46063</v>
      </c>
      <c r="E1201">
        <v>9</v>
      </c>
      <c r="F1201">
        <v>11</v>
      </c>
      <c r="G1201" s="28">
        <f>IF(ISNUMBER(H1201),AVERAGE(H1201:I1201),AVERAGE(E1201:F1201))/45</f>
        <v>0.22222222222222221</v>
      </c>
      <c r="H1201">
        <v>10</v>
      </c>
      <c r="J1201">
        <v>2025</v>
      </c>
      <c r="K1201" t="s">
        <v>76</v>
      </c>
      <c r="M1201" t="s">
        <v>141</v>
      </c>
      <c r="N1201" t="s">
        <v>20</v>
      </c>
      <c r="O1201" t="s">
        <v>142</v>
      </c>
      <c r="P1201" t="s">
        <v>57</v>
      </c>
      <c r="Q1201" t="s">
        <v>135</v>
      </c>
      <c r="R1201" t="s">
        <v>58</v>
      </c>
      <c r="S1201" t="s">
        <v>59</v>
      </c>
      <c r="T1201" t="s">
        <v>44</v>
      </c>
    </row>
    <row r="1202" spans="1:20" hidden="1" x14ac:dyDescent="0.2">
      <c r="A1202" t="s">
        <v>53</v>
      </c>
      <c r="B1202" t="s">
        <v>54</v>
      </c>
      <c r="C1202" t="s">
        <v>74</v>
      </c>
      <c r="D1202" s="21">
        <v>46063</v>
      </c>
      <c r="E1202">
        <v>12</v>
      </c>
      <c r="F1202">
        <v>14</v>
      </c>
      <c r="G1202" s="28">
        <f>IF(ISNUMBER(H1202),AVERAGE(H1202:I1202),AVERAGE(E1202:F1202))/45</f>
        <v>0.26666666666666666</v>
      </c>
      <c r="H1202">
        <v>12</v>
      </c>
      <c r="J1202">
        <v>2025</v>
      </c>
      <c r="K1202" t="s">
        <v>60</v>
      </c>
      <c r="M1202" t="s">
        <v>141</v>
      </c>
      <c r="N1202" t="s">
        <v>20</v>
      </c>
      <c r="O1202" t="s">
        <v>142</v>
      </c>
      <c r="Q1202" t="s">
        <v>135</v>
      </c>
      <c r="R1202" t="s">
        <v>58</v>
      </c>
      <c r="S1202" t="s">
        <v>59</v>
      </c>
      <c r="T1202" t="s">
        <v>44</v>
      </c>
    </row>
    <row r="1203" spans="1:20" hidden="1" x14ac:dyDescent="0.2">
      <c r="A1203" t="s">
        <v>53</v>
      </c>
      <c r="B1203" t="s">
        <v>54</v>
      </c>
      <c r="C1203" t="s">
        <v>74</v>
      </c>
      <c r="D1203" s="21">
        <v>46063</v>
      </c>
      <c r="E1203">
        <v>12</v>
      </c>
      <c r="F1203">
        <v>14</v>
      </c>
      <c r="G1203" s="28">
        <f>IF(ISNUMBER(H1203),AVERAGE(H1203:I1203),AVERAGE(E1203:F1203))/45</f>
        <v>0.26666666666666666</v>
      </c>
      <c r="H1203">
        <v>12</v>
      </c>
      <c r="J1203">
        <v>2025</v>
      </c>
      <c r="K1203" t="s">
        <v>75</v>
      </c>
      <c r="M1203" t="s">
        <v>141</v>
      </c>
      <c r="N1203" t="s">
        <v>20</v>
      </c>
      <c r="O1203" t="s">
        <v>142</v>
      </c>
      <c r="Q1203" t="s">
        <v>135</v>
      </c>
      <c r="R1203" t="s">
        <v>58</v>
      </c>
      <c r="S1203" t="s">
        <v>59</v>
      </c>
      <c r="T1203" t="s">
        <v>44</v>
      </c>
    </row>
    <row r="1204" spans="1:20" x14ac:dyDescent="0.2">
      <c r="A1204" t="s">
        <v>53</v>
      </c>
      <c r="B1204" t="s">
        <v>18</v>
      </c>
      <c r="C1204" t="s">
        <v>19</v>
      </c>
      <c r="D1204" s="21">
        <v>46063</v>
      </c>
      <c r="E1204">
        <v>320</v>
      </c>
      <c r="F1204">
        <v>350</v>
      </c>
      <c r="G1204" s="28">
        <f>IF(ISNUMBER(H1204),AVERAGE(H1204:I1204),AVERAGE(E1204:F1204))/700</f>
        <v>0.47</v>
      </c>
      <c r="H1204">
        <v>322</v>
      </c>
      <c r="I1204">
        <v>336</v>
      </c>
      <c r="J1204">
        <v>2025</v>
      </c>
      <c r="K1204" t="s">
        <v>71</v>
      </c>
      <c r="M1204" t="s">
        <v>141</v>
      </c>
      <c r="N1204" t="s">
        <v>20</v>
      </c>
      <c r="O1204" t="s">
        <v>142</v>
      </c>
      <c r="P1204" t="s">
        <v>57</v>
      </c>
      <c r="Q1204" t="s">
        <v>135</v>
      </c>
      <c r="R1204" t="s">
        <v>58</v>
      </c>
      <c r="S1204" t="s">
        <v>59</v>
      </c>
      <c r="T1204" t="s">
        <v>44</v>
      </c>
    </row>
    <row r="1205" spans="1:20" x14ac:dyDescent="0.2">
      <c r="A1205" t="s">
        <v>53</v>
      </c>
      <c r="B1205" t="s">
        <v>18</v>
      </c>
      <c r="C1205" t="s">
        <v>19</v>
      </c>
      <c r="D1205" s="21">
        <v>46063</v>
      </c>
      <c r="E1205">
        <v>320</v>
      </c>
      <c r="F1205">
        <v>350</v>
      </c>
      <c r="G1205" s="28">
        <f>IF(ISNUMBER(H1205),AVERAGE(H1205:I1205),AVERAGE(E1205:F1205))/700</f>
        <v>0.47499999999999998</v>
      </c>
      <c r="H1205">
        <v>329</v>
      </c>
      <c r="I1205">
        <v>336</v>
      </c>
      <c r="J1205">
        <v>2025</v>
      </c>
      <c r="K1205" t="s">
        <v>21</v>
      </c>
      <c r="M1205" t="s">
        <v>141</v>
      </c>
      <c r="N1205" t="s">
        <v>20</v>
      </c>
      <c r="O1205" t="s">
        <v>142</v>
      </c>
      <c r="P1205" t="s">
        <v>57</v>
      </c>
      <c r="Q1205" t="s">
        <v>135</v>
      </c>
      <c r="R1205" t="s">
        <v>58</v>
      </c>
      <c r="S1205" t="s">
        <v>59</v>
      </c>
      <c r="T1205" t="s">
        <v>44</v>
      </c>
    </row>
    <row r="1206" spans="1:20" x14ac:dyDescent="0.2">
      <c r="A1206" t="s">
        <v>53</v>
      </c>
      <c r="B1206" t="s">
        <v>54</v>
      </c>
      <c r="C1206" t="s">
        <v>19</v>
      </c>
      <c r="D1206" s="21">
        <v>46063</v>
      </c>
      <c r="E1206">
        <v>32.950000000000003</v>
      </c>
      <c r="F1206">
        <v>34.950000000000003</v>
      </c>
      <c r="G1206" s="28">
        <f>IF(ISNUMBER(H1206),AVERAGE(H1206:I1206),AVERAGE(E1206:F1206))/65</f>
        <v>0.52230769230769236</v>
      </c>
      <c r="J1206">
        <v>2025</v>
      </c>
      <c r="K1206" t="s">
        <v>61</v>
      </c>
      <c r="M1206" t="s">
        <v>141</v>
      </c>
      <c r="N1206" t="s">
        <v>20</v>
      </c>
      <c r="O1206" t="s">
        <v>142</v>
      </c>
      <c r="P1206" t="s">
        <v>77</v>
      </c>
      <c r="Q1206" t="s">
        <v>135</v>
      </c>
      <c r="R1206" t="s">
        <v>58</v>
      </c>
      <c r="S1206" t="s">
        <v>59</v>
      </c>
      <c r="T1206" t="s">
        <v>44</v>
      </c>
    </row>
    <row r="1207" spans="1:20" x14ac:dyDescent="0.2">
      <c r="A1207" t="s">
        <v>53</v>
      </c>
      <c r="B1207" t="s">
        <v>54</v>
      </c>
      <c r="C1207" t="s">
        <v>19</v>
      </c>
      <c r="D1207" s="21">
        <v>46063</v>
      </c>
      <c r="E1207">
        <v>32.950000000000003</v>
      </c>
      <c r="F1207">
        <v>34.950000000000003</v>
      </c>
      <c r="G1207" s="28">
        <f>IF(ISNUMBER(H1207),AVERAGE(H1207:I1207),AVERAGE(E1207:F1207))/65</f>
        <v>0.52230769230769236</v>
      </c>
      <c r="J1207">
        <v>2025</v>
      </c>
      <c r="K1207" t="s">
        <v>55</v>
      </c>
      <c r="M1207" t="s">
        <v>141</v>
      </c>
      <c r="N1207" t="s">
        <v>20</v>
      </c>
      <c r="O1207" t="s">
        <v>142</v>
      </c>
      <c r="P1207" t="s">
        <v>57</v>
      </c>
      <c r="Q1207" t="s">
        <v>135</v>
      </c>
      <c r="R1207" t="s">
        <v>58</v>
      </c>
      <c r="S1207" t="s">
        <v>59</v>
      </c>
      <c r="T1207" t="s">
        <v>44</v>
      </c>
    </row>
    <row r="1208" spans="1:20" hidden="1" x14ac:dyDescent="0.2">
      <c r="A1208" t="s">
        <v>53</v>
      </c>
      <c r="B1208" t="s">
        <v>54</v>
      </c>
      <c r="C1208" t="s">
        <v>74</v>
      </c>
      <c r="D1208" s="21">
        <v>46064</v>
      </c>
      <c r="E1208">
        <v>9</v>
      </c>
      <c r="F1208">
        <v>11</v>
      </c>
      <c r="G1208" s="28">
        <f>IF(ISNUMBER(H1208),AVERAGE(H1208:I1208),AVERAGE(E1208:F1208))/45</f>
        <v>0.22222222222222221</v>
      </c>
      <c r="H1208">
        <v>10</v>
      </c>
      <c r="J1208">
        <v>2025</v>
      </c>
      <c r="K1208" t="s">
        <v>76</v>
      </c>
      <c r="M1208" t="s">
        <v>141</v>
      </c>
      <c r="N1208" t="s">
        <v>20</v>
      </c>
      <c r="O1208" t="s">
        <v>143</v>
      </c>
      <c r="P1208" t="s">
        <v>57</v>
      </c>
      <c r="Q1208" t="s">
        <v>135</v>
      </c>
      <c r="R1208" t="s">
        <v>58</v>
      </c>
      <c r="S1208" t="s">
        <v>59</v>
      </c>
      <c r="T1208" t="s">
        <v>44</v>
      </c>
    </row>
    <row r="1209" spans="1:20" hidden="1" x14ac:dyDescent="0.2">
      <c r="A1209" t="s">
        <v>53</v>
      </c>
      <c r="B1209" t="s">
        <v>54</v>
      </c>
      <c r="C1209" t="s">
        <v>74</v>
      </c>
      <c r="D1209" s="21">
        <v>46064</v>
      </c>
      <c r="E1209">
        <v>12</v>
      </c>
      <c r="F1209">
        <v>14</v>
      </c>
      <c r="G1209" s="28">
        <f>IF(ISNUMBER(H1209),AVERAGE(H1209:I1209),AVERAGE(E1209:F1209))/45</f>
        <v>0.26666666666666666</v>
      </c>
      <c r="H1209">
        <v>12</v>
      </c>
      <c r="J1209">
        <v>2025</v>
      </c>
      <c r="K1209" t="s">
        <v>75</v>
      </c>
      <c r="M1209" t="s">
        <v>141</v>
      </c>
      <c r="N1209" t="s">
        <v>20</v>
      </c>
      <c r="O1209" t="s">
        <v>143</v>
      </c>
      <c r="Q1209" t="s">
        <v>135</v>
      </c>
      <c r="R1209" t="s">
        <v>58</v>
      </c>
      <c r="S1209" t="s">
        <v>59</v>
      </c>
      <c r="T1209" t="s">
        <v>44</v>
      </c>
    </row>
    <row r="1210" spans="1:20" hidden="1" x14ac:dyDescent="0.2">
      <c r="A1210" t="s">
        <v>53</v>
      </c>
      <c r="B1210" t="s">
        <v>54</v>
      </c>
      <c r="C1210" t="s">
        <v>74</v>
      </c>
      <c r="D1210" s="21">
        <v>46064</v>
      </c>
      <c r="E1210">
        <v>12</v>
      </c>
      <c r="F1210">
        <v>14</v>
      </c>
      <c r="G1210" s="28">
        <f>IF(ISNUMBER(H1210),AVERAGE(H1210:I1210),AVERAGE(E1210:F1210))/45</f>
        <v>0.26666666666666666</v>
      </c>
      <c r="H1210">
        <v>12</v>
      </c>
      <c r="J1210">
        <v>2025</v>
      </c>
      <c r="K1210" t="s">
        <v>60</v>
      </c>
      <c r="M1210" t="s">
        <v>141</v>
      </c>
      <c r="N1210" t="s">
        <v>20</v>
      </c>
      <c r="O1210" t="s">
        <v>143</v>
      </c>
      <c r="Q1210" t="s">
        <v>135</v>
      </c>
      <c r="R1210" t="s">
        <v>58</v>
      </c>
      <c r="S1210" t="s">
        <v>59</v>
      </c>
      <c r="T1210" t="s">
        <v>44</v>
      </c>
    </row>
    <row r="1211" spans="1:20" x14ac:dyDescent="0.2">
      <c r="A1211" t="s">
        <v>53</v>
      </c>
      <c r="B1211" t="s">
        <v>18</v>
      </c>
      <c r="C1211" t="s">
        <v>19</v>
      </c>
      <c r="D1211" s="21">
        <v>46064</v>
      </c>
      <c r="E1211">
        <v>320</v>
      </c>
      <c r="F1211">
        <v>350</v>
      </c>
      <c r="G1211" s="28">
        <f>IF(ISNUMBER(H1211),AVERAGE(H1211:I1211),AVERAGE(E1211:F1211))/700</f>
        <v>0.47</v>
      </c>
      <c r="H1211">
        <v>322</v>
      </c>
      <c r="I1211">
        <v>336</v>
      </c>
      <c r="J1211">
        <v>2025</v>
      </c>
      <c r="K1211" t="s">
        <v>71</v>
      </c>
      <c r="M1211" t="s">
        <v>141</v>
      </c>
      <c r="N1211" t="s">
        <v>20</v>
      </c>
      <c r="O1211" t="s">
        <v>143</v>
      </c>
      <c r="Q1211" t="s">
        <v>135</v>
      </c>
      <c r="R1211" t="s">
        <v>58</v>
      </c>
      <c r="S1211" t="s">
        <v>59</v>
      </c>
      <c r="T1211" t="s">
        <v>44</v>
      </c>
    </row>
    <row r="1212" spans="1:20" x14ac:dyDescent="0.2">
      <c r="A1212" t="s">
        <v>53</v>
      </c>
      <c r="B1212" t="s">
        <v>18</v>
      </c>
      <c r="C1212" t="s">
        <v>19</v>
      </c>
      <c r="D1212" s="21">
        <v>46064</v>
      </c>
      <c r="E1212">
        <v>320</v>
      </c>
      <c r="F1212">
        <v>350</v>
      </c>
      <c r="G1212" s="28">
        <f>IF(ISNUMBER(H1212),AVERAGE(H1212:I1212),AVERAGE(E1212:F1212))/700</f>
        <v>0.47499999999999998</v>
      </c>
      <c r="H1212">
        <v>329</v>
      </c>
      <c r="I1212">
        <v>336</v>
      </c>
      <c r="J1212">
        <v>2025</v>
      </c>
      <c r="K1212" t="s">
        <v>21</v>
      </c>
      <c r="M1212" t="s">
        <v>141</v>
      </c>
      <c r="N1212" t="s">
        <v>20</v>
      </c>
      <c r="O1212" t="s">
        <v>143</v>
      </c>
      <c r="Q1212" t="s">
        <v>135</v>
      </c>
      <c r="R1212" t="s">
        <v>58</v>
      </c>
      <c r="S1212" t="s">
        <v>59</v>
      </c>
      <c r="T1212" t="s">
        <v>44</v>
      </c>
    </row>
    <row r="1213" spans="1:20" x14ac:dyDescent="0.2">
      <c r="A1213" t="s">
        <v>53</v>
      </c>
      <c r="B1213" t="s">
        <v>54</v>
      </c>
      <c r="C1213" t="s">
        <v>19</v>
      </c>
      <c r="D1213" s="21">
        <v>46064</v>
      </c>
      <c r="E1213">
        <v>32.950000000000003</v>
      </c>
      <c r="F1213">
        <v>34.950000000000003</v>
      </c>
      <c r="G1213" s="28">
        <f>IF(ISNUMBER(H1213),AVERAGE(H1213:I1213),AVERAGE(E1213:F1213))/65</f>
        <v>0.53769230769230769</v>
      </c>
      <c r="H1213">
        <v>34.950000000000003</v>
      </c>
      <c r="J1213">
        <v>2025</v>
      </c>
      <c r="K1213" t="s">
        <v>55</v>
      </c>
      <c r="M1213" t="s">
        <v>141</v>
      </c>
      <c r="N1213" t="s">
        <v>20</v>
      </c>
      <c r="O1213" t="s">
        <v>143</v>
      </c>
      <c r="P1213" t="s">
        <v>145</v>
      </c>
      <c r="Q1213" t="s">
        <v>135</v>
      </c>
      <c r="R1213" t="s">
        <v>58</v>
      </c>
      <c r="S1213" t="s">
        <v>59</v>
      </c>
      <c r="T1213" t="s">
        <v>44</v>
      </c>
    </row>
    <row r="1214" spans="1:20" x14ac:dyDescent="0.2">
      <c r="A1214" t="s">
        <v>53</v>
      </c>
      <c r="B1214" t="s">
        <v>54</v>
      </c>
      <c r="C1214" t="s">
        <v>19</v>
      </c>
      <c r="D1214" s="21">
        <v>46064</v>
      </c>
      <c r="E1214">
        <v>32.950000000000003</v>
      </c>
      <c r="F1214">
        <v>34.950000000000003</v>
      </c>
      <c r="G1214" s="28">
        <f>IF(ISNUMBER(H1214),AVERAGE(H1214:I1214),AVERAGE(E1214:F1214))/65</f>
        <v>0.53769230769230769</v>
      </c>
      <c r="H1214">
        <v>34.950000000000003</v>
      </c>
      <c r="J1214">
        <v>2025</v>
      </c>
      <c r="K1214" t="s">
        <v>61</v>
      </c>
      <c r="M1214" t="s">
        <v>141</v>
      </c>
      <c r="N1214" t="s">
        <v>20</v>
      </c>
      <c r="O1214" t="s">
        <v>143</v>
      </c>
      <c r="P1214" t="s">
        <v>144</v>
      </c>
      <c r="Q1214" t="s">
        <v>135</v>
      </c>
      <c r="R1214" t="s">
        <v>58</v>
      </c>
      <c r="S1214" t="s">
        <v>59</v>
      </c>
      <c r="T1214" t="s">
        <v>44</v>
      </c>
    </row>
    <row r="1215" spans="1:20" hidden="1" x14ac:dyDescent="0.2">
      <c r="A1215" t="s">
        <v>53</v>
      </c>
      <c r="B1215" t="s">
        <v>54</v>
      </c>
      <c r="C1215" t="s">
        <v>74</v>
      </c>
      <c r="D1215" s="21">
        <v>46065</v>
      </c>
      <c r="E1215">
        <v>10</v>
      </c>
      <c r="F1215">
        <v>12</v>
      </c>
      <c r="G1215" s="28">
        <f>IF(ISNUMBER(H1215),AVERAGE(H1215:I1215),AVERAGE(E1215:F1215))/45</f>
        <v>0.23333333333333334</v>
      </c>
      <c r="H1215">
        <v>10</v>
      </c>
      <c r="I1215">
        <v>11</v>
      </c>
      <c r="J1215">
        <v>2025</v>
      </c>
      <c r="K1215" t="s">
        <v>76</v>
      </c>
      <c r="M1215" t="s">
        <v>83</v>
      </c>
      <c r="N1215" t="s">
        <v>20</v>
      </c>
      <c r="O1215" t="s">
        <v>149</v>
      </c>
      <c r="Q1215" t="s">
        <v>150</v>
      </c>
      <c r="R1215" t="s">
        <v>58</v>
      </c>
      <c r="S1215" t="s">
        <v>59</v>
      </c>
      <c r="T1215" t="s">
        <v>44</v>
      </c>
    </row>
    <row r="1216" spans="1:20" hidden="1" x14ac:dyDescent="0.2">
      <c r="A1216" t="s">
        <v>53</v>
      </c>
      <c r="B1216" t="s">
        <v>54</v>
      </c>
      <c r="C1216" t="s">
        <v>74</v>
      </c>
      <c r="D1216" s="21">
        <v>46065</v>
      </c>
      <c r="E1216">
        <v>12</v>
      </c>
      <c r="F1216">
        <v>14</v>
      </c>
      <c r="G1216" s="28">
        <f>IF(ISNUMBER(H1216),AVERAGE(H1216:I1216),AVERAGE(E1216:F1216))/45</f>
        <v>0.26666666666666666</v>
      </c>
      <c r="H1216">
        <v>12</v>
      </c>
      <c r="J1216">
        <v>2025</v>
      </c>
      <c r="K1216" t="s">
        <v>60</v>
      </c>
      <c r="M1216" t="s">
        <v>83</v>
      </c>
      <c r="N1216" t="s">
        <v>20</v>
      </c>
      <c r="O1216" t="s">
        <v>149</v>
      </c>
      <c r="Q1216" t="s">
        <v>150</v>
      </c>
      <c r="R1216" t="s">
        <v>58</v>
      </c>
      <c r="S1216" t="s">
        <v>59</v>
      </c>
      <c r="T1216" t="s">
        <v>44</v>
      </c>
    </row>
    <row r="1217" spans="1:20" hidden="1" x14ac:dyDescent="0.2">
      <c r="A1217" t="s">
        <v>53</v>
      </c>
      <c r="B1217" t="s">
        <v>54</v>
      </c>
      <c r="C1217" t="s">
        <v>74</v>
      </c>
      <c r="D1217" s="21">
        <v>46065</v>
      </c>
      <c r="E1217">
        <v>12</v>
      </c>
      <c r="F1217">
        <v>14</v>
      </c>
      <c r="G1217" s="28">
        <f>IF(ISNUMBER(H1217),AVERAGE(H1217:I1217),AVERAGE(E1217:F1217))/45</f>
        <v>0.27777777777777779</v>
      </c>
      <c r="H1217">
        <v>12</v>
      </c>
      <c r="I1217">
        <v>13</v>
      </c>
      <c r="J1217">
        <v>2025</v>
      </c>
      <c r="K1217" t="s">
        <v>75</v>
      </c>
      <c r="M1217" t="s">
        <v>83</v>
      </c>
      <c r="N1217" t="s">
        <v>20</v>
      </c>
      <c r="O1217" t="s">
        <v>149</v>
      </c>
      <c r="P1217" t="s">
        <v>151</v>
      </c>
      <c r="Q1217" t="s">
        <v>150</v>
      </c>
      <c r="R1217" t="s">
        <v>58</v>
      </c>
      <c r="S1217" t="s">
        <v>59</v>
      </c>
      <c r="T1217" t="s">
        <v>44</v>
      </c>
    </row>
    <row r="1218" spans="1:20" x14ac:dyDescent="0.2">
      <c r="A1218" t="s">
        <v>53</v>
      </c>
      <c r="B1218" t="s">
        <v>18</v>
      </c>
      <c r="C1218" t="s">
        <v>19</v>
      </c>
      <c r="D1218" s="21">
        <v>46065</v>
      </c>
      <c r="E1218">
        <v>320</v>
      </c>
      <c r="F1218">
        <v>350</v>
      </c>
      <c r="G1218" s="28">
        <f>IF(ISNUMBER(H1218),AVERAGE(H1218:I1218),AVERAGE(E1218:F1218))/700</f>
        <v>0.46500000000000002</v>
      </c>
      <c r="H1218">
        <v>322</v>
      </c>
      <c r="I1218">
        <v>329</v>
      </c>
      <c r="J1218">
        <v>2025</v>
      </c>
      <c r="K1218" t="s">
        <v>71</v>
      </c>
      <c r="M1218" t="s">
        <v>83</v>
      </c>
      <c r="N1218" t="s">
        <v>20</v>
      </c>
      <c r="O1218" t="s">
        <v>149</v>
      </c>
      <c r="Q1218" t="s">
        <v>150</v>
      </c>
      <c r="R1218" t="s">
        <v>58</v>
      </c>
      <c r="S1218" t="s">
        <v>59</v>
      </c>
      <c r="T1218" t="s">
        <v>44</v>
      </c>
    </row>
    <row r="1219" spans="1:20" x14ac:dyDescent="0.2">
      <c r="A1219" t="s">
        <v>53</v>
      </c>
      <c r="B1219" t="s">
        <v>18</v>
      </c>
      <c r="C1219" t="s">
        <v>19</v>
      </c>
      <c r="D1219" s="21">
        <v>46065</v>
      </c>
      <c r="E1219">
        <v>320</v>
      </c>
      <c r="F1219">
        <v>350</v>
      </c>
      <c r="G1219" s="28">
        <f>IF(ISNUMBER(H1219),AVERAGE(H1219:I1219),AVERAGE(E1219:F1219))/700</f>
        <v>0.47</v>
      </c>
      <c r="H1219">
        <v>329</v>
      </c>
      <c r="J1219">
        <v>2025</v>
      </c>
      <c r="K1219" t="s">
        <v>21</v>
      </c>
      <c r="M1219" t="s">
        <v>83</v>
      </c>
      <c r="N1219" t="s">
        <v>20</v>
      </c>
      <c r="O1219" t="s">
        <v>149</v>
      </c>
      <c r="Q1219" t="s">
        <v>150</v>
      </c>
      <c r="R1219" t="s">
        <v>58</v>
      </c>
      <c r="S1219" t="s">
        <v>59</v>
      </c>
      <c r="T1219" t="s">
        <v>44</v>
      </c>
    </row>
    <row r="1220" spans="1:20" x14ac:dyDescent="0.2">
      <c r="A1220" t="s">
        <v>53</v>
      </c>
      <c r="B1220" t="s">
        <v>54</v>
      </c>
      <c r="C1220" t="s">
        <v>19</v>
      </c>
      <c r="D1220" s="21">
        <v>46065</v>
      </c>
      <c r="E1220">
        <v>30.95</v>
      </c>
      <c r="F1220">
        <v>34.950000000000003</v>
      </c>
      <c r="G1220" s="28">
        <f>IF(ISNUMBER(H1220),AVERAGE(H1220:I1220),AVERAGE(E1220:F1220))/65</f>
        <v>0.50692307692307692</v>
      </c>
      <c r="J1220">
        <v>2025</v>
      </c>
      <c r="K1220" t="s">
        <v>61</v>
      </c>
      <c r="M1220" t="s">
        <v>83</v>
      </c>
      <c r="N1220" t="s">
        <v>20</v>
      </c>
      <c r="O1220" t="s">
        <v>149</v>
      </c>
      <c r="P1220" t="s">
        <v>57</v>
      </c>
      <c r="Q1220" t="s">
        <v>150</v>
      </c>
      <c r="R1220" t="s">
        <v>58</v>
      </c>
      <c r="S1220" t="s">
        <v>59</v>
      </c>
      <c r="T1220" t="s">
        <v>44</v>
      </c>
    </row>
    <row r="1221" spans="1:20" x14ac:dyDescent="0.2">
      <c r="A1221" t="s">
        <v>53</v>
      </c>
      <c r="B1221" t="s">
        <v>54</v>
      </c>
      <c r="C1221" t="s">
        <v>19</v>
      </c>
      <c r="D1221" s="21">
        <v>46065</v>
      </c>
      <c r="E1221">
        <v>30.95</v>
      </c>
      <c r="F1221">
        <v>34.950000000000003</v>
      </c>
      <c r="G1221" s="28">
        <f>IF(ISNUMBER(H1221),AVERAGE(H1221:I1221),AVERAGE(E1221:F1221))/65</f>
        <v>0.50692307692307692</v>
      </c>
      <c r="J1221">
        <v>2025</v>
      </c>
      <c r="K1221" t="s">
        <v>55</v>
      </c>
      <c r="M1221" t="s">
        <v>83</v>
      </c>
      <c r="N1221" t="s">
        <v>20</v>
      </c>
      <c r="O1221" t="s">
        <v>149</v>
      </c>
      <c r="P1221" t="s">
        <v>57</v>
      </c>
      <c r="Q1221" t="s">
        <v>150</v>
      </c>
      <c r="R1221" t="s">
        <v>58</v>
      </c>
      <c r="S1221" t="s">
        <v>59</v>
      </c>
      <c r="T1221" t="s">
        <v>44</v>
      </c>
    </row>
    <row r="1222" spans="1:20" hidden="1" x14ac:dyDescent="0.2">
      <c r="A1222" t="s">
        <v>53</v>
      </c>
      <c r="B1222" t="s">
        <v>54</v>
      </c>
      <c r="C1222" t="s">
        <v>74</v>
      </c>
      <c r="D1222" s="21">
        <v>46066</v>
      </c>
      <c r="E1222">
        <v>10</v>
      </c>
      <c r="F1222">
        <v>12</v>
      </c>
      <c r="G1222" s="28">
        <f>IF(ISNUMBER(H1222),AVERAGE(H1222:I1222),AVERAGE(E1222:F1222))/45</f>
        <v>0.23333333333333334</v>
      </c>
      <c r="H1222">
        <v>10</v>
      </c>
      <c r="I1222">
        <v>11</v>
      </c>
      <c r="J1222">
        <v>2025</v>
      </c>
      <c r="K1222" t="s">
        <v>76</v>
      </c>
      <c r="M1222" t="s">
        <v>141</v>
      </c>
      <c r="N1222" t="s">
        <v>20</v>
      </c>
      <c r="O1222" t="s">
        <v>80</v>
      </c>
      <c r="Q1222" t="s">
        <v>135</v>
      </c>
      <c r="R1222" t="s">
        <v>58</v>
      </c>
      <c r="S1222" t="s">
        <v>59</v>
      </c>
      <c r="T1222" t="s">
        <v>44</v>
      </c>
    </row>
    <row r="1223" spans="1:20" hidden="1" x14ac:dyDescent="0.2">
      <c r="A1223" t="s">
        <v>53</v>
      </c>
      <c r="B1223" t="s">
        <v>54</v>
      </c>
      <c r="C1223" t="s">
        <v>74</v>
      </c>
      <c r="D1223" s="21">
        <v>46066</v>
      </c>
      <c r="E1223">
        <v>12</v>
      </c>
      <c r="F1223">
        <v>14</v>
      </c>
      <c r="G1223" s="28">
        <f>IF(ISNUMBER(H1223),AVERAGE(H1223:I1223),AVERAGE(E1223:F1223))/45</f>
        <v>0.26666666666666666</v>
      </c>
      <c r="H1223">
        <v>12</v>
      </c>
      <c r="J1223">
        <v>2025</v>
      </c>
      <c r="K1223" t="s">
        <v>60</v>
      </c>
      <c r="M1223" t="s">
        <v>141</v>
      </c>
      <c r="N1223" t="s">
        <v>20</v>
      </c>
      <c r="O1223" t="s">
        <v>80</v>
      </c>
      <c r="Q1223" t="s">
        <v>135</v>
      </c>
      <c r="R1223" t="s">
        <v>58</v>
      </c>
      <c r="S1223" t="s">
        <v>59</v>
      </c>
      <c r="T1223" t="s">
        <v>44</v>
      </c>
    </row>
    <row r="1224" spans="1:20" hidden="1" x14ac:dyDescent="0.2">
      <c r="A1224" t="s">
        <v>53</v>
      </c>
      <c r="B1224" t="s">
        <v>54</v>
      </c>
      <c r="C1224" t="s">
        <v>74</v>
      </c>
      <c r="D1224" s="21">
        <v>46066</v>
      </c>
      <c r="E1224">
        <v>12</v>
      </c>
      <c r="F1224">
        <v>14</v>
      </c>
      <c r="G1224" s="28">
        <f>IF(ISNUMBER(H1224),AVERAGE(H1224:I1224),AVERAGE(E1224:F1224))/45</f>
        <v>0.27777777777777779</v>
      </c>
      <c r="H1224">
        <v>12</v>
      </c>
      <c r="I1224">
        <v>13</v>
      </c>
      <c r="J1224">
        <v>2025</v>
      </c>
      <c r="K1224" t="s">
        <v>75</v>
      </c>
      <c r="M1224" t="s">
        <v>141</v>
      </c>
      <c r="N1224" t="s">
        <v>20</v>
      </c>
      <c r="O1224" t="s">
        <v>80</v>
      </c>
      <c r="P1224" t="s">
        <v>151</v>
      </c>
      <c r="Q1224" t="s">
        <v>135</v>
      </c>
      <c r="R1224" t="s">
        <v>58</v>
      </c>
      <c r="S1224" t="s">
        <v>59</v>
      </c>
      <c r="T1224" t="s">
        <v>44</v>
      </c>
    </row>
    <row r="1225" spans="1:20" x14ac:dyDescent="0.2">
      <c r="A1225" t="s">
        <v>53</v>
      </c>
      <c r="B1225" t="s">
        <v>18</v>
      </c>
      <c r="C1225" t="s">
        <v>19</v>
      </c>
      <c r="D1225" s="21">
        <v>46066</v>
      </c>
      <c r="E1225">
        <v>329</v>
      </c>
      <c r="F1225">
        <v>350</v>
      </c>
      <c r="G1225" s="28">
        <f>IF(ISNUMBER(H1225),AVERAGE(H1225:I1225),AVERAGE(E1225:F1225))/700</f>
        <v>0.47499999999999998</v>
      </c>
      <c r="H1225">
        <v>329</v>
      </c>
      <c r="I1225">
        <v>336</v>
      </c>
      <c r="J1225">
        <v>2025</v>
      </c>
      <c r="K1225" t="s">
        <v>71</v>
      </c>
      <c r="M1225" t="s">
        <v>141</v>
      </c>
      <c r="N1225" t="s">
        <v>20</v>
      </c>
      <c r="O1225" t="s">
        <v>80</v>
      </c>
      <c r="Q1225" t="s">
        <v>135</v>
      </c>
      <c r="R1225" t="s">
        <v>58</v>
      </c>
      <c r="S1225" t="s">
        <v>59</v>
      </c>
      <c r="T1225" t="s">
        <v>44</v>
      </c>
    </row>
    <row r="1226" spans="1:20" x14ac:dyDescent="0.2">
      <c r="A1226" t="s">
        <v>53</v>
      </c>
      <c r="B1226" t="s">
        <v>18</v>
      </c>
      <c r="C1226" t="s">
        <v>19</v>
      </c>
      <c r="D1226" s="21">
        <v>46066</v>
      </c>
      <c r="E1226">
        <v>329</v>
      </c>
      <c r="F1226">
        <v>350</v>
      </c>
      <c r="G1226" s="28">
        <f>IF(ISNUMBER(H1226),AVERAGE(H1226:I1226),AVERAGE(E1226:F1226))/700</f>
        <v>0.47499999999999998</v>
      </c>
      <c r="H1226">
        <v>329</v>
      </c>
      <c r="I1226">
        <v>336</v>
      </c>
      <c r="J1226">
        <v>2025</v>
      </c>
      <c r="K1226" t="s">
        <v>21</v>
      </c>
      <c r="M1226" t="s">
        <v>141</v>
      </c>
      <c r="N1226" t="s">
        <v>20</v>
      </c>
      <c r="O1226" t="s">
        <v>80</v>
      </c>
      <c r="P1226" t="s">
        <v>152</v>
      </c>
      <c r="Q1226" t="s">
        <v>135</v>
      </c>
      <c r="R1226" t="s">
        <v>58</v>
      </c>
      <c r="S1226" t="s">
        <v>59</v>
      </c>
      <c r="T1226" t="s">
        <v>44</v>
      </c>
    </row>
    <row r="1227" spans="1:20" x14ac:dyDescent="0.2">
      <c r="A1227" t="s">
        <v>53</v>
      </c>
      <c r="B1227" t="s">
        <v>54</v>
      </c>
      <c r="C1227" t="s">
        <v>19</v>
      </c>
      <c r="D1227" s="21">
        <v>46066</v>
      </c>
      <c r="E1227">
        <v>32.950000000000003</v>
      </c>
      <c r="F1227">
        <v>35.950000000000003</v>
      </c>
      <c r="G1227" s="28">
        <f>IF(ISNUMBER(H1227),AVERAGE(H1227:I1227),AVERAGE(E1227:F1227))/65</f>
        <v>0.52230769230769236</v>
      </c>
      <c r="H1227">
        <v>32.950000000000003</v>
      </c>
      <c r="I1227">
        <v>34.950000000000003</v>
      </c>
      <c r="J1227">
        <v>2025</v>
      </c>
      <c r="K1227" t="s">
        <v>61</v>
      </c>
      <c r="M1227" t="s">
        <v>141</v>
      </c>
      <c r="N1227" t="s">
        <v>20</v>
      </c>
      <c r="O1227" t="s">
        <v>80</v>
      </c>
      <c r="P1227" t="s">
        <v>57</v>
      </c>
      <c r="Q1227" t="s">
        <v>135</v>
      </c>
      <c r="R1227" t="s">
        <v>58</v>
      </c>
      <c r="S1227" t="s">
        <v>59</v>
      </c>
      <c r="T1227" t="s">
        <v>44</v>
      </c>
    </row>
    <row r="1228" spans="1:20" x14ac:dyDescent="0.2">
      <c r="A1228" t="s">
        <v>53</v>
      </c>
      <c r="B1228" t="s">
        <v>54</v>
      </c>
      <c r="C1228" t="s">
        <v>19</v>
      </c>
      <c r="D1228" s="21">
        <v>46066</v>
      </c>
      <c r="E1228">
        <v>32.950000000000003</v>
      </c>
      <c r="F1228">
        <v>35.950000000000003</v>
      </c>
      <c r="G1228" s="28">
        <f>IF(ISNUMBER(H1228),AVERAGE(H1228:I1228),AVERAGE(E1228:F1228))/65</f>
        <v>0.52230769230769236</v>
      </c>
      <c r="H1228">
        <v>32.950000000000003</v>
      </c>
      <c r="I1228">
        <v>34.950000000000003</v>
      </c>
      <c r="J1228">
        <v>2025</v>
      </c>
      <c r="K1228" t="s">
        <v>55</v>
      </c>
      <c r="M1228" t="s">
        <v>141</v>
      </c>
      <c r="N1228" t="s">
        <v>20</v>
      </c>
      <c r="O1228" t="s">
        <v>80</v>
      </c>
      <c r="P1228" t="s">
        <v>57</v>
      </c>
      <c r="Q1228" t="s">
        <v>135</v>
      </c>
      <c r="R1228" t="s">
        <v>58</v>
      </c>
      <c r="S1228" t="s">
        <v>59</v>
      </c>
      <c r="T1228" t="s">
        <v>44</v>
      </c>
    </row>
    <row r="1229" spans="1:20" hidden="1" x14ac:dyDescent="0.2">
      <c r="A1229" t="s">
        <v>53</v>
      </c>
      <c r="B1229" t="s">
        <v>54</v>
      </c>
      <c r="C1229" t="s">
        <v>74</v>
      </c>
      <c r="D1229" s="21">
        <v>46070</v>
      </c>
      <c r="E1229">
        <v>10</v>
      </c>
      <c r="F1229">
        <v>12</v>
      </c>
      <c r="G1229" s="28">
        <f>IF(ISNUMBER(H1229),AVERAGE(H1229:I1229),AVERAGE(E1229:F1229))/45</f>
        <v>0.23333333333333334</v>
      </c>
      <c r="H1229">
        <v>10</v>
      </c>
      <c r="I1229">
        <v>11</v>
      </c>
      <c r="J1229">
        <v>2025</v>
      </c>
      <c r="K1229" t="s">
        <v>76</v>
      </c>
      <c r="M1229" t="s">
        <v>141</v>
      </c>
      <c r="N1229" t="s">
        <v>20</v>
      </c>
      <c r="Q1229" t="s">
        <v>135</v>
      </c>
      <c r="R1229" t="s">
        <v>58</v>
      </c>
      <c r="S1229" t="s">
        <v>59</v>
      </c>
      <c r="T1229" t="s">
        <v>44</v>
      </c>
    </row>
    <row r="1230" spans="1:20" hidden="1" x14ac:dyDescent="0.2">
      <c r="A1230" t="s">
        <v>53</v>
      </c>
      <c r="B1230" t="s">
        <v>54</v>
      </c>
      <c r="C1230" t="s">
        <v>74</v>
      </c>
      <c r="D1230" s="21">
        <v>46070</v>
      </c>
      <c r="E1230">
        <v>12</v>
      </c>
      <c r="F1230">
        <v>14</v>
      </c>
      <c r="G1230" s="28">
        <f>IF(ISNUMBER(H1230),AVERAGE(H1230:I1230),AVERAGE(E1230:F1230))/45</f>
        <v>0.26666666666666666</v>
      </c>
      <c r="H1230">
        <v>12</v>
      </c>
      <c r="J1230">
        <v>2025</v>
      </c>
      <c r="K1230" t="s">
        <v>60</v>
      </c>
      <c r="M1230" t="s">
        <v>141</v>
      </c>
      <c r="N1230" t="s">
        <v>20</v>
      </c>
      <c r="Q1230" t="s">
        <v>135</v>
      </c>
      <c r="R1230" t="s">
        <v>58</v>
      </c>
      <c r="S1230" t="s">
        <v>59</v>
      </c>
      <c r="T1230" t="s">
        <v>44</v>
      </c>
    </row>
    <row r="1231" spans="1:20" hidden="1" x14ac:dyDescent="0.2">
      <c r="A1231" t="s">
        <v>53</v>
      </c>
      <c r="B1231" t="s">
        <v>54</v>
      </c>
      <c r="C1231" t="s">
        <v>74</v>
      </c>
      <c r="D1231" s="21">
        <v>46070</v>
      </c>
      <c r="E1231">
        <v>12</v>
      </c>
      <c r="F1231">
        <v>14</v>
      </c>
      <c r="G1231" s="28">
        <f>IF(ISNUMBER(H1231),AVERAGE(H1231:I1231),AVERAGE(E1231:F1231))/45</f>
        <v>0.27777777777777779</v>
      </c>
      <c r="H1231">
        <v>12</v>
      </c>
      <c r="I1231">
        <v>13</v>
      </c>
      <c r="J1231">
        <v>2025</v>
      </c>
      <c r="K1231" t="s">
        <v>75</v>
      </c>
      <c r="M1231" t="s">
        <v>141</v>
      </c>
      <c r="N1231" t="s">
        <v>20</v>
      </c>
      <c r="P1231" t="s">
        <v>151</v>
      </c>
      <c r="Q1231" t="s">
        <v>135</v>
      </c>
      <c r="R1231" t="s">
        <v>58</v>
      </c>
      <c r="S1231" t="s">
        <v>59</v>
      </c>
      <c r="T1231" t="s">
        <v>44</v>
      </c>
    </row>
    <row r="1232" spans="1:20" x14ac:dyDescent="0.2">
      <c r="A1232" t="s">
        <v>53</v>
      </c>
      <c r="B1232" t="s">
        <v>18</v>
      </c>
      <c r="C1232" t="s">
        <v>19</v>
      </c>
      <c r="D1232" s="21">
        <v>46070</v>
      </c>
      <c r="E1232">
        <v>329</v>
      </c>
      <c r="F1232">
        <v>350</v>
      </c>
      <c r="G1232" s="28">
        <f>IF(ISNUMBER(H1232),AVERAGE(H1232:I1232),AVERAGE(E1232:F1232))/700</f>
        <v>0.47499999999999998</v>
      </c>
      <c r="H1232">
        <v>329</v>
      </c>
      <c r="I1232">
        <v>336</v>
      </c>
      <c r="J1232">
        <v>2025</v>
      </c>
      <c r="K1232" t="s">
        <v>21</v>
      </c>
      <c r="M1232" t="s">
        <v>141</v>
      </c>
      <c r="N1232" t="s">
        <v>20</v>
      </c>
      <c r="P1232" t="s">
        <v>152</v>
      </c>
      <c r="Q1232" t="s">
        <v>135</v>
      </c>
      <c r="R1232" t="s">
        <v>58</v>
      </c>
      <c r="S1232" t="s">
        <v>59</v>
      </c>
      <c r="T1232" t="s">
        <v>44</v>
      </c>
    </row>
    <row r="1233" spans="1:20" x14ac:dyDescent="0.2">
      <c r="A1233" t="s">
        <v>53</v>
      </c>
      <c r="B1233" t="s">
        <v>18</v>
      </c>
      <c r="C1233" t="s">
        <v>19</v>
      </c>
      <c r="D1233" s="21">
        <v>46070</v>
      </c>
      <c r="E1233">
        <v>329</v>
      </c>
      <c r="F1233">
        <v>350</v>
      </c>
      <c r="G1233" s="28">
        <f>IF(ISNUMBER(H1233),AVERAGE(H1233:I1233),AVERAGE(E1233:F1233))/700</f>
        <v>0.47499999999999998</v>
      </c>
      <c r="H1233">
        <v>329</v>
      </c>
      <c r="I1233">
        <v>336</v>
      </c>
      <c r="J1233">
        <v>2025</v>
      </c>
      <c r="K1233" t="s">
        <v>71</v>
      </c>
      <c r="M1233" t="s">
        <v>141</v>
      </c>
      <c r="N1233" t="s">
        <v>20</v>
      </c>
      <c r="Q1233" t="s">
        <v>135</v>
      </c>
      <c r="R1233" t="s">
        <v>58</v>
      </c>
      <c r="S1233" t="s">
        <v>59</v>
      </c>
      <c r="T1233" t="s">
        <v>44</v>
      </c>
    </row>
    <row r="1234" spans="1:20" x14ac:dyDescent="0.2">
      <c r="A1234" t="s">
        <v>53</v>
      </c>
      <c r="B1234" t="s">
        <v>54</v>
      </c>
      <c r="C1234" t="s">
        <v>19</v>
      </c>
      <c r="D1234" s="21">
        <v>46070</v>
      </c>
      <c r="E1234">
        <v>32.950000000000003</v>
      </c>
      <c r="F1234">
        <v>35.950000000000003</v>
      </c>
      <c r="G1234" s="28">
        <f>IF(ISNUMBER(H1234),AVERAGE(H1234:I1234),AVERAGE(E1234:F1234))/65</f>
        <v>0.53769230769230769</v>
      </c>
      <c r="H1234">
        <v>34.950000000000003</v>
      </c>
      <c r="J1234">
        <v>2025</v>
      </c>
      <c r="K1234" t="s">
        <v>61</v>
      </c>
      <c r="M1234" t="s">
        <v>141</v>
      </c>
      <c r="N1234" t="s">
        <v>20</v>
      </c>
      <c r="P1234" t="s">
        <v>144</v>
      </c>
      <c r="Q1234" t="s">
        <v>135</v>
      </c>
      <c r="R1234" t="s">
        <v>58</v>
      </c>
      <c r="S1234" t="s">
        <v>59</v>
      </c>
      <c r="T1234" t="s">
        <v>44</v>
      </c>
    </row>
    <row r="1235" spans="1:20" x14ac:dyDescent="0.2">
      <c r="A1235" t="s">
        <v>53</v>
      </c>
      <c r="B1235" t="s">
        <v>54</v>
      </c>
      <c r="C1235" t="s">
        <v>19</v>
      </c>
      <c r="D1235" s="21">
        <v>46070</v>
      </c>
      <c r="E1235">
        <v>32.950000000000003</v>
      </c>
      <c r="F1235">
        <v>35.950000000000003</v>
      </c>
      <c r="G1235" s="28">
        <f>IF(ISNUMBER(H1235),AVERAGE(H1235:I1235),AVERAGE(E1235:F1235))/65</f>
        <v>0.53769230769230769</v>
      </c>
      <c r="H1235">
        <v>34.950000000000003</v>
      </c>
      <c r="J1235">
        <v>2025</v>
      </c>
      <c r="K1235" t="s">
        <v>55</v>
      </c>
      <c r="M1235" t="s">
        <v>141</v>
      </c>
      <c r="N1235" t="s">
        <v>20</v>
      </c>
      <c r="P1235" t="s">
        <v>144</v>
      </c>
      <c r="Q1235" t="s">
        <v>135</v>
      </c>
      <c r="R1235" t="s">
        <v>58</v>
      </c>
      <c r="S1235" t="s">
        <v>59</v>
      </c>
      <c r="T1235" t="s">
        <v>44</v>
      </c>
    </row>
    <row r="1236" spans="1:20" hidden="1" x14ac:dyDescent="0.2">
      <c r="A1236" t="s">
        <v>53</v>
      </c>
      <c r="B1236" t="s">
        <v>54</v>
      </c>
      <c r="C1236" t="s">
        <v>74</v>
      </c>
      <c r="D1236" s="21">
        <v>46071</v>
      </c>
      <c r="E1236">
        <v>10</v>
      </c>
      <c r="F1236">
        <v>13</v>
      </c>
      <c r="G1236" s="28">
        <f>IF(ISNUMBER(H1236),AVERAGE(H1236:I1236),AVERAGE(E1236:F1236))/45</f>
        <v>0.25555555555555554</v>
      </c>
      <c r="H1236">
        <v>11</v>
      </c>
      <c r="I1236">
        <v>12</v>
      </c>
      <c r="J1236">
        <v>2025</v>
      </c>
      <c r="K1236" t="s">
        <v>76</v>
      </c>
      <c r="M1236" t="s">
        <v>69</v>
      </c>
      <c r="N1236" t="s">
        <v>20</v>
      </c>
      <c r="O1236" t="s">
        <v>153</v>
      </c>
      <c r="Q1236" t="s">
        <v>135</v>
      </c>
      <c r="R1236" t="s">
        <v>58</v>
      </c>
      <c r="S1236" t="s">
        <v>59</v>
      </c>
      <c r="T1236" t="s">
        <v>44</v>
      </c>
    </row>
    <row r="1237" spans="1:20" hidden="1" x14ac:dyDescent="0.2">
      <c r="A1237" t="s">
        <v>53</v>
      </c>
      <c r="B1237" t="s">
        <v>54</v>
      </c>
      <c r="C1237" t="s">
        <v>74</v>
      </c>
      <c r="D1237" s="21">
        <v>46071</v>
      </c>
      <c r="E1237">
        <v>12</v>
      </c>
      <c r="F1237">
        <v>14</v>
      </c>
      <c r="G1237" s="28">
        <f>IF(ISNUMBER(H1237),AVERAGE(H1237:I1237),AVERAGE(E1237:F1237))/45</f>
        <v>0.28888888888888886</v>
      </c>
      <c r="J1237">
        <v>2025</v>
      </c>
      <c r="K1237" t="s">
        <v>60</v>
      </c>
      <c r="M1237" t="s">
        <v>69</v>
      </c>
      <c r="N1237" t="s">
        <v>20</v>
      </c>
      <c r="O1237" t="s">
        <v>153</v>
      </c>
      <c r="P1237" t="s">
        <v>57</v>
      </c>
      <c r="Q1237" t="s">
        <v>135</v>
      </c>
      <c r="R1237" t="s">
        <v>58</v>
      </c>
      <c r="S1237" t="s">
        <v>59</v>
      </c>
      <c r="T1237" t="s">
        <v>44</v>
      </c>
    </row>
    <row r="1238" spans="1:20" hidden="1" x14ac:dyDescent="0.2">
      <c r="A1238" t="s">
        <v>53</v>
      </c>
      <c r="B1238" t="s">
        <v>54</v>
      </c>
      <c r="C1238" t="s">
        <v>74</v>
      </c>
      <c r="D1238" s="21">
        <v>46071</v>
      </c>
      <c r="E1238">
        <v>13</v>
      </c>
      <c r="F1238">
        <v>15</v>
      </c>
      <c r="G1238" s="28">
        <f>IF(ISNUMBER(H1238),AVERAGE(H1238:I1238),AVERAGE(E1238:F1238))/45</f>
        <v>0.3</v>
      </c>
      <c r="H1238">
        <v>13</v>
      </c>
      <c r="I1238">
        <v>14</v>
      </c>
      <c r="J1238">
        <v>2025</v>
      </c>
      <c r="K1238" t="s">
        <v>75</v>
      </c>
      <c r="M1238" t="s">
        <v>69</v>
      </c>
      <c r="N1238" t="s">
        <v>20</v>
      </c>
      <c r="O1238" t="s">
        <v>153</v>
      </c>
      <c r="Q1238" t="s">
        <v>135</v>
      </c>
      <c r="R1238" t="s">
        <v>58</v>
      </c>
      <c r="S1238" t="s">
        <v>59</v>
      </c>
      <c r="T1238" t="s">
        <v>44</v>
      </c>
    </row>
    <row r="1239" spans="1:20" x14ac:dyDescent="0.2">
      <c r="A1239" t="s">
        <v>53</v>
      </c>
      <c r="B1239" t="s">
        <v>18</v>
      </c>
      <c r="C1239" t="s">
        <v>19</v>
      </c>
      <c r="D1239" s="21">
        <v>46071</v>
      </c>
      <c r="E1239">
        <v>301</v>
      </c>
      <c r="F1239">
        <v>329</v>
      </c>
      <c r="G1239" s="28">
        <f>IF(ISNUMBER(H1239),AVERAGE(H1239:I1239),AVERAGE(E1239:F1239))/700</f>
        <v>0.44500000000000001</v>
      </c>
      <c r="H1239">
        <v>308</v>
      </c>
      <c r="I1239">
        <v>315</v>
      </c>
      <c r="J1239">
        <v>2025</v>
      </c>
      <c r="K1239" t="s">
        <v>71</v>
      </c>
      <c r="M1239" t="s">
        <v>69</v>
      </c>
      <c r="N1239" t="s">
        <v>20</v>
      </c>
      <c r="O1239" t="s">
        <v>153</v>
      </c>
      <c r="P1239" t="s">
        <v>57</v>
      </c>
      <c r="Q1239" t="s">
        <v>135</v>
      </c>
      <c r="R1239" t="s">
        <v>58</v>
      </c>
      <c r="S1239" t="s">
        <v>59</v>
      </c>
      <c r="T1239" t="s">
        <v>44</v>
      </c>
    </row>
    <row r="1240" spans="1:20" x14ac:dyDescent="0.2">
      <c r="A1240" t="s">
        <v>53</v>
      </c>
      <c r="B1240" t="s">
        <v>18</v>
      </c>
      <c r="C1240" t="s">
        <v>19</v>
      </c>
      <c r="D1240" s="21">
        <v>46071</v>
      </c>
      <c r="E1240">
        <v>315</v>
      </c>
      <c r="F1240">
        <v>329</v>
      </c>
      <c r="G1240" s="28">
        <f>IF(ISNUMBER(H1240),AVERAGE(H1240:I1240),AVERAGE(E1240:F1240))/700</f>
        <v>0.46</v>
      </c>
      <c r="J1240">
        <v>2025</v>
      </c>
      <c r="K1240" t="s">
        <v>21</v>
      </c>
      <c r="M1240" t="s">
        <v>69</v>
      </c>
      <c r="N1240" t="s">
        <v>20</v>
      </c>
      <c r="O1240" t="s">
        <v>153</v>
      </c>
      <c r="P1240" t="s">
        <v>57</v>
      </c>
      <c r="Q1240" t="s">
        <v>135</v>
      </c>
      <c r="R1240" t="s">
        <v>58</v>
      </c>
      <c r="S1240" t="s">
        <v>59</v>
      </c>
      <c r="T1240" t="s">
        <v>44</v>
      </c>
    </row>
    <row r="1241" spans="1:20" x14ac:dyDescent="0.2">
      <c r="A1241" t="s">
        <v>53</v>
      </c>
      <c r="B1241" t="s">
        <v>54</v>
      </c>
      <c r="C1241" t="s">
        <v>19</v>
      </c>
      <c r="D1241" s="21">
        <v>46071</v>
      </c>
      <c r="E1241">
        <v>31.95</v>
      </c>
      <c r="F1241">
        <v>34.950000000000003</v>
      </c>
      <c r="G1241" s="28">
        <f>IF(ISNUMBER(H1241),AVERAGE(H1241:I1241),AVERAGE(E1241:F1241))/65</f>
        <v>0.49923076923076926</v>
      </c>
      <c r="H1241">
        <v>31.95</v>
      </c>
      <c r="I1241">
        <v>32.950000000000003</v>
      </c>
      <c r="J1241">
        <v>2025</v>
      </c>
      <c r="K1241" t="s">
        <v>61</v>
      </c>
      <c r="M1241" t="s">
        <v>69</v>
      </c>
      <c r="N1241" t="s">
        <v>20</v>
      </c>
      <c r="O1241" t="s">
        <v>153</v>
      </c>
      <c r="P1241" t="s">
        <v>152</v>
      </c>
      <c r="Q1241" t="s">
        <v>135</v>
      </c>
      <c r="R1241" t="s">
        <v>58</v>
      </c>
      <c r="S1241" t="s">
        <v>59</v>
      </c>
      <c r="T1241" t="s">
        <v>44</v>
      </c>
    </row>
    <row r="1242" spans="1:20" x14ac:dyDescent="0.2">
      <c r="A1242" t="s">
        <v>53</v>
      </c>
      <c r="B1242" t="s">
        <v>54</v>
      </c>
      <c r="C1242" t="s">
        <v>19</v>
      </c>
      <c r="D1242" s="21">
        <v>46071</v>
      </c>
      <c r="E1242">
        <v>31.95</v>
      </c>
      <c r="F1242">
        <v>34.950000000000003</v>
      </c>
      <c r="G1242" s="28">
        <f>IF(ISNUMBER(H1242),AVERAGE(H1242:I1242),AVERAGE(E1242:F1242))/65</f>
        <v>0.5146153846153847</v>
      </c>
      <c r="H1242">
        <v>32.950000000000003</v>
      </c>
      <c r="I1242">
        <v>33.950000000000003</v>
      </c>
      <c r="J1242">
        <v>2025</v>
      </c>
      <c r="K1242" t="s">
        <v>55</v>
      </c>
      <c r="M1242" t="s">
        <v>69</v>
      </c>
      <c r="N1242" t="s">
        <v>20</v>
      </c>
      <c r="O1242" t="s">
        <v>153</v>
      </c>
      <c r="Q1242" t="s">
        <v>135</v>
      </c>
      <c r="R1242" t="s">
        <v>58</v>
      </c>
      <c r="S1242" t="s">
        <v>59</v>
      </c>
      <c r="T1242" t="s">
        <v>44</v>
      </c>
    </row>
    <row r="1243" spans="1:20" hidden="1" x14ac:dyDescent="0.2">
      <c r="A1243" t="s">
        <v>53</v>
      </c>
      <c r="B1243" t="s">
        <v>54</v>
      </c>
      <c r="C1243" t="s">
        <v>74</v>
      </c>
      <c r="D1243" s="21">
        <v>46072</v>
      </c>
      <c r="E1243">
        <v>11</v>
      </c>
      <c r="F1243">
        <v>13</v>
      </c>
      <c r="G1243" s="28">
        <f>IF(ISNUMBER(H1243),AVERAGE(H1243:I1243),AVERAGE(E1243:F1243))/45</f>
        <v>0.25555555555555554</v>
      </c>
      <c r="H1243">
        <v>11</v>
      </c>
      <c r="I1243">
        <v>12</v>
      </c>
      <c r="J1243">
        <v>2025</v>
      </c>
      <c r="K1243" t="s">
        <v>76</v>
      </c>
      <c r="M1243" t="s">
        <v>69</v>
      </c>
      <c r="N1243" t="s">
        <v>20</v>
      </c>
      <c r="O1243" t="s">
        <v>154</v>
      </c>
      <c r="P1243" t="s">
        <v>57</v>
      </c>
      <c r="Q1243" t="s">
        <v>135</v>
      </c>
      <c r="R1243" t="s">
        <v>58</v>
      </c>
      <c r="S1243" t="s">
        <v>59</v>
      </c>
      <c r="T1243" t="s">
        <v>44</v>
      </c>
    </row>
    <row r="1244" spans="1:20" hidden="1" x14ac:dyDescent="0.2">
      <c r="A1244" t="s">
        <v>53</v>
      </c>
      <c r="B1244" t="s">
        <v>54</v>
      </c>
      <c r="C1244" t="s">
        <v>74</v>
      </c>
      <c r="D1244" s="21">
        <v>46072</v>
      </c>
      <c r="E1244">
        <v>12</v>
      </c>
      <c r="F1244">
        <v>14</v>
      </c>
      <c r="G1244" s="28">
        <f>IF(ISNUMBER(H1244),AVERAGE(H1244:I1244),AVERAGE(E1244:F1244))/45</f>
        <v>0.28888888888888886</v>
      </c>
      <c r="J1244">
        <v>2025</v>
      </c>
      <c r="K1244" t="s">
        <v>60</v>
      </c>
      <c r="M1244" t="s">
        <v>69</v>
      </c>
      <c r="N1244" t="s">
        <v>20</v>
      </c>
      <c r="O1244" t="s">
        <v>154</v>
      </c>
      <c r="P1244" t="s">
        <v>57</v>
      </c>
      <c r="Q1244" t="s">
        <v>135</v>
      </c>
      <c r="R1244" t="s">
        <v>58</v>
      </c>
      <c r="S1244" t="s">
        <v>59</v>
      </c>
      <c r="T1244" t="s">
        <v>44</v>
      </c>
    </row>
    <row r="1245" spans="1:20" hidden="1" x14ac:dyDescent="0.2">
      <c r="A1245" t="s">
        <v>53</v>
      </c>
      <c r="B1245" t="s">
        <v>54</v>
      </c>
      <c r="C1245" t="s">
        <v>74</v>
      </c>
      <c r="D1245" s="21">
        <v>46072</v>
      </c>
      <c r="E1245">
        <v>12</v>
      </c>
      <c r="F1245">
        <v>14</v>
      </c>
      <c r="G1245" s="28">
        <f>IF(ISNUMBER(H1245),AVERAGE(H1245:I1245),AVERAGE(E1245:F1245))/45</f>
        <v>0.28888888888888886</v>
      </c>
      <c r="J1245">
        <v>2025</v>
      </c>
      <c r="K1245" t="s">
        <v>75</v>
      </c>
      <c r="M1245" t="s">
        <v>69</v>
      </c>
      <c r="N1245" t="s">
        <v>20</v>
      </c>
      <c r="O1245" t="s">
        <v>154</v>
      </c>
      <c r="P1245" t="s">
        <v>151</v>
      </c>
      <c r="Q1245" t="s">
        <v>135</v>
      </c>
      <c r="R1245" t="s">
        <v>58</v>
      </c>
      <c r="S1245" t="s">
        <v>59</v>
      </c>
      <c r="T1245" t="s">
        <v>44</v>
      </c>
    </row>
    <row r="1246" spans="1:20" x14ac:dyDescent="0.2">
      <c r="A1246" t="s">
        <v>53</v>
      </c>
      <c r="B1246" t="s">
        <v>18</v>
      </c>
      <c r="C1246" t="s">
        <v>19</v>
      </c>
      <c r="D1246" s="21">
        <v>46072</v>
      </c>
      <c r="E1246">
        <v>301</v>
      </c>
      <c r="F1246">
        <v>322</v>
      </c>
      <c r="G1246" s="28">
        <f>IF(ISNUMBER(H1246),AVERAGE(H1246:I1246),AVERAGE(E1246:F1246))/700</f>
        <v>0.435</v>
      </c>
      <c r="H1246">
        <v>301</v>
      </c>
      <c r="I1246">
        <v>308</v>
      </c>
      <c r="J1246">
        <v>2025</v>
      </c>
      <c r="K1246" t="s">
        <v>71</v>
      </c>
      <c r="M1246" t="s">
        <v>69</v>
      </c>
      <c r="N1246" t="s">
        <v>20</v>
      </c>
      <c r="O1246" t="s">
        <v>154</v>
      </c>
      <c r="Q1246" t="s">
        <v>135</v>
      </c>
      <c r="R1246" t="s">
        <v>58</v>
      </c>
      <c r="S1246" t="s">
        <v>59</v>
      </c>
      <c r="T1246" t="s">
        <v>44</v>
      </c>
    </row>
    <row r="1247" spans="1:20" x14ac:dyDescent="0.2">
      <c r="A1247" t="s">
        <v>53</v>
      </c>
      <c r="B1247" t="s">
        <v>18</v>
      </c>
      <c r="C1247" t="s">
        <v>19</v>
      </c>
      <c r="D1247" s="21">
        <v>46072</v>
      </c>
      <c r="E1247">
        <v>308</v>
      </c>
      <c r="F1247">
        <v>329</v>
      </c>
      <c r="G1247" s="28">
        <f>IF(ISNUMBER(H1247),AVERAGE(H1247:I1247),AVERAGE(E1247:F1247))/700</f>
        <v>0.45</v>
      </c>
      <c r="H1247">
        <v>315</v>
      </c>
      <c r="J1247">
        <v>2025</v>
      </c>
      <c r="K1247" t="s">
        <v>21</v>
      </c>
      <c r="M1247" t="s">
        <v>69</v>
      </c>
      <c r="N1247" t="s">
        <v>20</v>
      </c>
      <c r="O1247" t="s">
        <v>154</v>
      </c>
      <c r="Q1247" t="s">
        <v>135</v>
      </c>
      <c r="R1247" t="s">
        <v>58</v>
      </c>
      <c r="S1247" t="s">
        <v>59</v>
      </c>
      <c r="T1247" t="s">
        <v>44</v>
      </c>
    </row>
    <row r="1248" spans="1:20" x14ac:dyDescent="0.2">
      <c r="A1248" t="s">
        <v>53</v>
      </c>
      <c r="B1248" t="s">
        <v>54</v>
      </c>
      <c r="C1248" t="s">
        <v>19</v>
      </c>
      <c r="D1248" s="21">
        <v>46072</v>
      </c>
      <c r="E1248">
        <v>31.95</v>
      </c>
      <c r="F1248">
        <v>33.950000000000003</v>
      </c>
      <c r="G1248" s="28">
        <f>IF(ISNUMBER(H1248),AVERAGE(H1248:I1248),AVERAGE(E1248:F1248))/65</f>
        <v>0.49923076923076926</v>
      </c>
      <c r="H1248">
        <v>31.95</v>
      </c>
      <c r="I1248">
        <v>32.950000000000003</v>
      </c>
      <c r="J1248">
        <v>2025</v>
      </c>
      <c r="K1248" t="s">
        <v>61</v>
      </c>
      <c r="M1248" t="s">
        <v>69</v>
      </c>
      <c r="N1248" t="s">
        <v>20</v>
      </c>
      <c r="O1248" t="s">
        <v>154</v>
      </c>
      <c r="P1248" t="s">
        <v>77</v>
      </c>
      <c r="Q1248" t="s">
        <v>135</v>
      </c>
      <c r="R1248" t="s">
        <v>58</v>
      </c>
      <c r="S1248" t="s">
        <v>59</v>
      </c>
      <c r="T1248" t="s">
        <v>44</v>
      </c>
    </row>
    <row r="1249" spans="1:20" x14ac:dyDescent="0.2">
      <c r="A1249" t="s">
        <v>53</v>
      </c>
      <c r="B1249" t="s">
        <v>54</v>
      </c>
      <c r="C1249" t="s">
        <v>19</v>
      </c>
      <c r="D1249" s="21">
        <v>46072</v>
      </c>
      <c r="E1249">
        <v>31.95</v>
      </c>
      <c r="F1249">
        <v>33.950000000000003</v>
      </c>
      <c r="G1249" s="28">
        <f>IF(ISNUMBER(H1249),AVERAGE(H1249:I1249),AVERAGE(E1249:F1249))/65</f>
        <v>0.5146153846153847</v>
      </c>
      <c r="H1249">
        <v>32.950000000000003</v>
      </c>
      <c r="I1249">
        <v>33.950000000000003</v>
      </c>
      <c r="J1249">
        <v>2025</v>
      </c>
      <c r="K1249" t="s">
        <v>55</v>
      </c>
      <c r="M1249" t="s">
        <v>69</v>
      </c>
      <c r="N1249" t="s">
        <v>20</v>
      </c>
      <c r="O1249" t="s">
        <v>154</v>
      </c>
      <c r="P1249" t="s">
        <v>57</v>
      </c>
      <c r="Q1249" t="s">
        <v>135</v>
      </c>
      <c r="R1249" t="s">
        <v>58</v>
      </c>
      <c r="S1249" t="s">
        <v>59</v>
      </c>
      <c r="T1249" t="s">
        <v>44</v>
      </c>
    </row>
    <row r="1250" spans="1:20" hidden="1" x14ac:dyDescent="0.2">
      <c r="A1250" t="s">
        <v>53</v>
      </c>
      <c r="B1250" t="s">
        <v>54</v>
      </c>
      <c r="C1250" t="s">
        <v>74</v>
      </c>
      <c r="D1250" s="21">
        <v>46073</v>
      </c>
      <c r="E1250">
        <v>11</v>
      </c>
      <c r="F1250">
        <v>13</v>
      </c>
      <c r="G1250" s="28">
        <f>IF(ISNUMBER(H1250),AVERAGE(H1250:I1250),AVERAGE(E1250:F1250))/45</f>
        <v>0.25555555555555554</v>
      </c>
      <c r="H1250">
        <v>11</v>
      </c>
      <c r="I1250">
        <v>12</v>
      </c>
      <c r="J1250">
        <v>2025</v>
      </c>
      <c r="K1250" t="s">
        <v>76</v>
      </c>
      <c r="M1250" t="s">
        <v>69</v>
      </c>
      <c r="N1250" t="s">
        <v>20</v>
      </c>
      <c r="O1250" t="s">
        <v>42</v>
      </c>
      <c r="P1250" t="s">
        <v>57</v>
      </c>
      <c r="Q1250" t="s">
        <v>135</v>
      </c>
      <c r="R1250" t="s">
        <v>58</v>
      </c>
      <c r="S1250" t="s">
        <v>59</v>
      </c>
      <c r="T1250" t="s">
        <v>44</v>
      </c>
    </row>
    <row r="1251" spans="1:20" hidden="1" x14ac:dyDescent="0.2">
      <c r="A1251" t="s">
        <v>53</v>
      </c>
      <c r="B1251" t="s">
        <v>54</v>
      </c>
      <c r="C1251" t="s">
        <v>74</v>
      </c>
      <c r="D1251" s="21">
        <v>46073</v>
      </c>
      <c r="E1251">
        <v>12</v>
      </c>
      <c r="F1251">
        <v>14</v>
      </c>
      <c r="G1251" s="28">
        <f>IF(ISNUMBER(H1251),AVERAGE(H1251:I1251),AVERAGE(E1251:F1251))/45</f>
        <v>0.28888888888888886</v>
      </c>
      <c r="J1251">
        <v>2025</v>
      </c>
      <c r="K1251" t="s">
        <v>75</v>
      </c>
      <c r="M1251" t="s">
        <v>69</v>
      </c>
      <c r="N1251" t="s">
        <v>20</v>
      </c>
      <c r="O1251" t="s">
        <v>42</v>
      </c>
      <c r="P1251" t="s">
        <v>151</v>
      </c>
      <c r="Q1251" t="s">
        <v>135</v>
      </c>
      <c r="R1251" t="s">
        <v>58</v>
      </c>
      <c r="S1251" t="s">
        <v>59</v>
      </c>
      <c r="T1251" t="s">
        <v>44</v>
      </c>
    </row>
    <row r="1252" spans="1:20" hidden="1" x14ac:dyDescent="0.2">
      <c r="A1252" t="s">
        <v>53</v>
      </c>
      <c r="B1252" t="s">
        <v>54</v>
      </c>
      <c r="C1252" t="s">
        <v>74</v>
      </c>
      <c r="D1252" s="21">
        <v>46073</v>
      </c>
      <c r="E1252">
        <v>12</v>
      </c>
      <c r="F1252">
        <v>14</v>
      </c>
      <c r="G1252" s="28">
        <f>IF(ISNUMBER(H1252),AVERAGE(H1252:I1252),AVERAGE(E1252:F1252))/45</f>
        <v>0.28888888888888886</v>
      </c>
      <c r="J1252">
        <v>2025</v>
      </c>
      <c r="K1252" t="s">
        <v>60</v>
      </c>
      <c r="M1252" t="s">
        <v>69</v>
      </c>
      <c r="N1252" t="s">
        <v>20</v>
      </c>
      <c r="O1252" t="s">
        <v>42</v>
      </c>
      <c r="P1252" t="s">
        <v>57</v>
      </c>
      <c r="Q1252" t="s">
        <v>135</v>
      </c>
      <c r="R1252" t="s">
        <v>58</v>
      </c>
      <c r="S1252" t="s">
        <v>59</v>
      </c>
      <c r="T1252" t="s">
        <v>44</v>
      </c>
    </row>
    <row r="1253" spans="1:20" x14ac:dyDescent="0.2">
      <c r="A1253" t="s">
        <v>53</v>
      </c>
      <c r="B1253" t="s">
        <v>18</v>
      </c>
      <c r="C1253" t="s">
        <v>19</v>
      </c>
      <c r="D1253" s="21">
        <v>46073</v>
      </c>
      <c r="E1253">
        <v>301</v>
      </c>
      <c r="F1253">
        <v>322</v>
      </c>
      <c r="G1253" s="28">
        <f>IF(ISNUMBER(H1253),AVERAGE(H1253:I1253),AVERAGE(E1253:F1253))/700</f>
        <v>0.435</v>
      </c>
      <c r="H1253">
        <v>301</v>
      </c>
      <c r="I1253">
        <v>308</v>
      </c>
      <c r="J1253">
        <v>2025</v>
      </c>
      <c r="K1253" t="s">
        <v>71</v>
      </c>
      <c r="M1253" t="s">
        <v>69</v>
      </c>
      <c r="N1253" t="s">
        <v>20</v>
      </c>
      <c r="O1253" t="s">
        <v>42</v>
      </c>
      <c r="Q1253" t="s">
        <v>135</v>
      </c>
      <c r="R1253" t="s">
        <v>58</v>
      </c>
      <c r="S1253" t="s">
        <v>59</v>
      </c>
      <c r="T1253" t="s">
        <v>44</v>
      </c>
    </row>
    <row r="1254" spans="1:20" x14ac:dyDescent="0.2">
      <c r="A1254" t="s">
        <v>53</v>
      </c>
      <c r="B1254" t="s">
        <v>18</v>
      </c>
      <c r="C1254" t="s">
        <v>19</v>
      </c>
      <c r="D1254" s="21">
        <v>46073</v>
      </c>
      <c r="E1254">
        <v>308</v>
      </c>
      <c r="F1254">
        <v>329</v>
      </c>
      <c r="G1254" s="28">
        <f>IF(ISNUMBER(H1254),AVERAGE(H1254:I1254),AVERAGE(E1254:F1254))/700</f>
        <v>0.45</v>
      </c>
      <c r="H1254">
        <v>315</v>
      </c>
      <c r="J1254">
        <v>2025</v>
      </c>
      <c r="K1254" t="s">
        <v>21</v>
      </c>
      <c r="M1254" t="s">
        <v>69</v>
      </c>
      <c r="N1254" t="s">
        <v>20</v>
      </c>
      <c r="O1254" t="s">
        <v>42</v>
      </c>
      <c r="Q1254" t="s">
        <v>135</v>
      </c>
      <c r="R1254" t="s">
        <v>58</v>
      </c>
      <c r="S1254" t="s">
        <v>59</v>
      </c>
      <c r="T1254" t="s">
        <v>44</v>
      </c>
    </row>
    <row r="1255" spans="1:20" x14ac:dyDescent="0.2">
      <c r="A1255" t="s">
        <v>53</v>
      </c>
      <c r="B1255" t="s">
        <v>54</v>
      </c>
      <c r="C1255" t="s">
        <v>19</v>
      </c>
      <c r="D1255" s="21">
        <v>46073</v>
      </c>
      <c r="E1255">
        <v>31.95</v>
      </c>
      <c r="F1255">
        <v>33.950000000000003</v>
      </c>
      <c r="G1255" s="28">
        <f>IF(ISNUMBER(H1255),AVERAGE(H1255:I1255),AVERAGE(E1255:F1255))/65</f>
        <v>0.49923076923076926</v>
      </c>
      <c r="H1255">
        <v>31.95</v>
      </c>
      <c r="I1255">
        <v>32.950000000000003</v>
      </c>
      <c r="J1255">
        <v>2025</v>
      </c>
      <c r="K1255" t="s">
        <v>61</v>
      </c>
      <c r="M1255" t="s">
        <v>69</v>
      </c>
      <c r="N1255" t="s">
        <v>20</v>
      </c>
      <c r="O1255" t="s">
        <v>42</v>
      </c>
      <c r="P1255" t="s">
        <v>152</v>
      </c>
      <c r="Q1255" t="s">
        <v>135</v>
      </c>
      <c r="R1255" t="s">
        <v>58</v>
      </c>
      <c r="S1255" t="s">
        <v>59</v>
      </c>
      <c r="T1255" t="s">
        <v>44</v>
      </c>
    </row>
    <row r="1256" spans="1:20" x14ac:dyDescent="0.2">
      <c r="A1256" t="s">
        <v>53</v>
      </c>
      <c r="B1256" t="s">
        <v>54</v>
      </c>
      <c r="C1256" t="s">
        <v>19</v>
      </c>
      <c r="D1256" s="21">
        <v>46073</v>
      </c>
      <c r="E1256">
        <v>31.95</v>
      </c>
      <c r="F1256">
        <v>33.950000000000003</v>
      </c>
      <c r="G1256" s="28">
        <f>IF(ISNUMBER(H1256),AVERAGE(H1256:I1256),AVERAGE(E1256:F1256))/65</f>
        <v>0.5146153846153847</v>
      </c>
      <c r="H1256">
        <v>32.950000000000003</v>
      </c>
      <c r="I1256">
        <v>33.950000000000003</v>
      </c>
      <c r="J1256">
        <v>2025</v>
      </c>
      <c r="K1256" t="s">
        <v>55</v>
      </c>
      <c r="M1256" t="s">
        <v>69</v>
      </c>
      <c r="N1256" t="s">
        <v>20</v>
      </c>
      <c r="O1256" t="s">
        <v>42</v>
      </c>
      <c r="P1256" t="s">
        <v>57</v>
      </c>
      <c r="Q1256" t="s">
        <v>135</v>
      </c>
      <c r="R1256" t="s">
        <v>58</v>
      </c>
      <c r="S1256" t="s">
        <v>59</v>
      </c>
      <c r="T1256" t="s">
        <v>44</v>
      </c>
    </row>
    <row r="1257" spans="1:20" hidden="1" x14ac:dyDescent="0.2">
      <c r="A1257" t="s">
        <v>53</v>
      </c>
      <c r="B1257" t="s">
        <v>54</v>
      </c>
      <c r="C1257" t="s">
        <v>74</v>
      </c>
      <c r="D1257" s="21">
        <v>46076</v>
      </c>
      <c r="E1257">
        <v>11</v>
      </c>
      <c r="F1257">
        <v>13</v>
      </c>
      <c r="G1257" s="28">
        <f>IF(ISNUMBER(H1257),AVERAGE(H1257:I1257),AVERAGE(E1257:F1257))/45</f>
        <v>0.25555555555555554</v>
      </c>
      <c r="H1257">
        <v>11</v>
      </c>
      <c r="I1257">
        <v>12</v>
      </c>
      <c r="J1257">
        <v>2025</v>
      </c>
      <c r="K1257" t="s">
        <v>76</v>
      </c>
      <c r="M1257" t="s">
        <v>69</v>
      </c>
      <c r="N1257" t="s">
        <v>20</v>
      </c>
      <c r="O1257" t="s">
        <v>155</v>
      </c>
      <c r="P1257" t="s">
        <v>57</v>
      </c>
      <c r="Q1257" t="s">
        <v>135</v>
      </c>
      <c r="R1257" t="s">
        <v>58</v>
      </c>
      <c r="S1257" t="s">
        <v>59</v>
      </c>
      <c r="T1257" t="s">
        <v>44</v>
      </c>
    </row>
    <row r="1258" spans="1:20" hidden="1" x14ac:dyDescent="0.2">
      <c r="A1258" t="s">
        <v>53</v>
      </c>
      <c r="B1258" t="s">
        <v>54</v>
      </c>
      <c r="C1258" t="s">
        <v>74</v>
      </c>
      <c r="D1258" s="21">
        <v>46076</v>
      </c>
      <c r="E1258">
        <v>12</v>
      </c>
      <c r="F1258">
        <v>14</v>
      </c>
      <c r="G1258" s="28">
        <f>IF(ISNUMBER(H1258),AVERAGE(H1258:I1258),AVERAGE(E1258:F1258))/45</f>
        <v>0.28888888888888886</v>
      </c>
      <c r="J1258">
        <v>2025</v>
      </c>
      <c r="K1258" t="s">
        <v>75</v>
      </c>
      <c r="M1258" t="s">
        <v>69</v>
      </c>
      <c r="N1258" t="s">
        <v>20</v>
      </c>
      <c r="O1258" t="s">
        <v>155</v>
      </c>
      <c r="P1258" t="s">
        <v>151</v>
      </c>
      <c r="Q1258" t="s">
        <v>135</v>
      </c>
      <c r="R1258" t="s">
        <v>58</v>
      </c>
      <c r="S1258" t="s">
        <v>59</v>
      </c>
      <c r="T1258" t="s">
        <v>44</v>
      </c>
    </row>
    <row r="1259" spans="1:20" hidden="1" x14ac:dyDescent="0.2">
      <c r="A1259" t="s">
        <v>53</v>
      </c>
      <c r="B1259" t="s">
        <v>54</v>
      </c>
      <c r="C1259" t="s">
        <v>74</v>
      </c>
      <c r="D1259" s="21">
        <v>46076</v>
      </c>
      <c r="E1259">
        <v>12</v>
      </c>
      <c r="F1259">
        <v>14</v>
      </c>
      <c r="G1259" s="28">
        <f>IF(ISNUMBER(H1259),AVERAGE(H1259:I1259),AVERAGE(E1259:F1259))/45</f>
        <v>0.28888888888888886</v>
      </c>
      <c r="J1259">
        <v>2025</v>
      </c>
      <c r="K1259" t="s">
        <v>60</v>
      </c>
      <c r="M1259" t="s">
        <v>69</v>
      </c>
      <c r="N1259" t="s">
        <v>20</v>
      </c>
      <c r="O1259" t="s">
        <v>155</v>
      </c>
      <c r="P1259" t="s">
        <v>57</v>
      </c>
      <c r="Q1259" t="s">
        <v>135</v>
      </c>
      <c r="R1259" t="s">
        <v>58</v>
      </c>
      <c r="S1259" t="s">
        <v>59</v>
      </c>
      <c r="T1259" t="s">
        <v>44</v>
      </c>
    </row>
    <row r="1260" spans="1:20" x14ac:dyDescent="0.2">
      <c r="A1260" t="s">
        <v>53</v>
      </c>
      <c r="B1260" t="s">
        <v>18</v>
      </c>
      <c r="C1260" t="s">
        <v>19</v>
      </c>
      <c r="D1260" s="21">
        <v>46076</v>
      </c>
      <c r="E1260">
        <v>301</v>
      </c>
      <c r="F1260">
        <v>322</v>
      </c>
      <c r="G1260" s="28">
        <f>IF(ISNUMBER(H1260),AVERAGE(H1260:I1260),AVERAGE(E1260:F1260))/700</f>
        <v>0.435</v>
      </c>
      <c r="H1260">
        <v>301</v>
      </c>
      <c r="I1260">
        <v>308</v>
      </c>
      <c r="J1260">
        <v>2025</v>
      </c>
      <c r="K1260" t="s">
        <v>71</v>
      </c>
      <c r="M1260" t="s">
        <v>69</v>
      </c>
      <c r="N1260" t="s">
        <v>20</v>
      </c>
      <c r="O1260" t="s">
        <v>155</v>
      </c>
      <c r="Q1260" t="s">
        <v>135</v>
      </c>
      <c r="R1260" t="s">
        <v>58</v>
      </c>
      <c r="S1260" t="s">
        <v>59</v>
      </c>
      <c r="T1260" t="s">
        <v>44</v>
      </c>
    </row>
    <row r="1261" spans="1:20" x14ac:dyDescent="0.2">
      <c r="A1261" t="s">
        <v>53</v>
      </c>
      <c r="B1261" t="s">
        <v>18</v>
      </c>
      <c r="C1261" t="s">
        <v>19</v>
      </c>
      <c r="D1261" s="21">
        <v>46076</v>
      </c>
      <c r="E1261">
        <v>308</v>
      </c>
      <c r="F1261">
        <v>329</v>
      </c>
      <c r="G1261" s="28">
        <f>IF(ISNUMBER(H1261),AVERAGE(H1261:I1261),AVERAGE(E1261:F1261))/700</f>
        <v>0.45</v>
      </c>
      <c r="H1261">
        <v>315</v>
      </c>
      <c r="J1261">
        <v>2025</v>
      </c>
      <c r="K1261" t="s">
        <v>21</v>
      </c>
      <c r="M1261" t="s">
        <v>69</v>
      </c>
      <c r="N1261" t="s">
        <v>20</v>
      </c>
      <c r="O1261" t="s">
        <v>155</v>
      </c>
      <c r="Q1261" t="s">
        <v>135</v>
      </c>
      <c r="R1261" t="s">
        <v>58</v>
      </c>
      <c r="S1261" t="s">
        <v>59</v>
      </c>
      <c r="T1261" t="s">
        <v>44</v>
      </c>
    </row>
    <row r="1262" spans="1:20" x14ac:dyDescent="0.2">
      <c r="A1262" t="s">
        <v>53</v>
      </c>
      <c r="B1262" t="s">
        <v>54</v>
      </c>
      <c r="C1262" t="s">
        <v>19</v>
      </c>
      <c r="D1262" s="21">
        <v>46076</v>
      </c>
      <c r="E1262">
        <v>31.95</v>
      </c>
      <c r="F1262">
        <v>33.950000000000003</v>
      </c>
      <c r="G1262" s="28">
        <f>IF(ISNUMBER(H1262),AVERAGE(H1262:I1262),AVERAGE(E1262:F1262))/65</f>
        <v>0.50692307692307692</v>
      </c>
      <c r="H1262">
        <v>32.950000000000003</v>
      </c>
      <c r="J1262">
        <v>2025</v>
      </c>
      <c r="K1262" t="s">
        <v>61</v>
      </c>
      <c r="M1262" t="s">
        <v>69</v>
      </c>
      <c r="N1262" t="s">
        <v>20</v>
      </c>
      <c r="O1262" t="s">
        <v>155</v>
      </c>
      <c r="P1262" t="s">
        <v>57</v>
      </c>
      <c r="Q1262" t="s">
        <v>135</v>
      </c>
      <c r="R1262" t="s">
        <v>58</v>
      </c>
      <c r="S1262" t="s">
        <v>59</v>
      </c>
      <c r="T1262" t="s">
        <v>44</v>
      </c>
    </row>
    <row r="1263" spans="1:20" x14ac:dyDescent="0.2">
      <c r="A1263" t="s">
        <v>53</v>
      </c>
      <c r="B1263" t="s">
        <v>54</v>
      </c>
      <c r="C1263" t="s">
        <v>19</v>
      </c>
      <c r="D1263" s="21">
        <v>46076</v>
      </c>
      <c r="E1263">
        <v>31.95</v>
      </c>
      <c r="F1263">
        <v>34.950000000000003</v>
      </c>
      <c r="G1263" s="28">
        <f>IF(ISNUMBER(H1263),AVERAGE(H1263:I1263),AVERAGE(E1263:F1263))/65</f>
        <v>0.52230769230769236</v>
      </c>
      <c r="H1263">
        <v>32.950000000000003</v>
      </c>
      <c r="I1263">
        <v>34.950000000000003</v>
      </c>
      <c r="J1263">
        <v>2025</v>
      </c>
      <c r="K1263" t="s">
        <v>55</v>
      </c>
      <c r="M1263" t="s">
        <v>69</v>
      </c>
      <c r="N1263" t="s">
        <v>20</v>
      </c>
      <c r="O1263" t="s">
        <v>155</v>
      </c>
      <c r="Q1263" t="s">
        <v>135</v>
      </c>
      <c r="R1263" t="s">
        <v>58</v>
      </c>
      <c r="S1263" t="s">
        <v>59</v>
      </c>
      <c r="T1263" t="s">
        <v>44</v>
      </c>
    </row>
    <row r="1264" spans="1:20" hidden="1" x14ac:dyDescent="0.2">
      <c r="A1264" t="s">
        <v>53</v>
      </c>
      <c r="B1264" t="s">
        <v>54</v>
      </c>
      <c r="C1264" t="s">
        <v>74</v>
      </c>
      <c r="D1264" s="21">
        <v>46077</v>
      </c>
      <c r="E1264">
        <v>11</v>
      </c>
      <c r="F1264">
        <v>13</v>
      </c>
      <c r="G1264" s="28">
        <f>IF(ISNUMBER(H1264),AVERAGE(H1264:I1264),AVERAGE(E1264:F1264))/45</f>
        <v>0.26666666666666666</v>
      </c>
      <c r="J1264">
        <v>2025</v>
      </c>
      <c r="K1264" t="s">
        <v>76</v>
      </c>
      <c r="M1264" t="s">
        <v>69</v>
      </c>
      <c r="N1264" t="s">
        <v>20</v>
      </c>
      <c r="O1264" t="s">
        <v>153</v>
      </c>
      <c r="P1264" t="s">
        <v>57</v>
      </c>
      <c r="Q1264" t="s">
        <v>135</v>
      </c>
      <c r="R1264" t="s">
        <v>58</v>
      </c>
      <c r="S1264" t="s">
        <v>59</v>
      </c>
      <c r="T1264" t="s">
        <v>44</v>
      </c>
    </row>
    <row r="1265" spans="1:20" hidden="1" x14ac:dyDescent="0.2">
      <c r="A1265" t="s">
        <v>53</v>
      </c>
      <c r="B1265" t="s">
        <v>54</v>
      </c>
      <c r="C1265" t="s">
        <v>74</v>
      </c>
      <c r="D1265" s="21">
        <v>46077</v>
      </c>
      <c r="E1265">
        <v>12</v>
      </c>
      <c r="F1265">
        <v>15</v>
      </c>
      <c r="G1265" s="28">
        <f>IF(ISNUMBER(H1265),AVERAGE(H1265:I1265),AVERAGE(E1265:F1265))/45</f>
        <v>0.3</v>
      </c>
      <c r="H1265">
        <v>13</v>
      </c>
      <c r="I1265">
        <v>14</v>
      </c>
      <c r="J1265">
        <v>2025</v>
      </c>
      <c r="K1265" t="s">
        <v>75</v>
      </c>
      <c r="M1265" t="s">
        <v>69</v>
      </c>
      <c r="N1265" t="s">
        <v>20</v>
      </c>
      <c r="O1265" t="s">
        <v>153</v>
      </c>
      <c r="Q1265" t="s">
        <v>135</v>
      </c>
      <c r="R1265" t="s">
        <v>58</v>
      </c>
      <c r="S1265" t="s">
        <v>59</v>
      </c>
      <c r="T1265" t="s">
        <v>44</v>
      </c>
    </row>
    <row r="1266" spans="1:20" hidden="1" x14ac:dyDescent="0.2">
      <c r="A1266" t="s">
        <v>53</v>
      </c>
      <c r="B1266" t="s">
        <v>54</v>
      </c>
      <c r="C1266" t="s">
        <v>74</v>
      </c>
      <c r="D1266" s="21">
        <v>46077</v>
      </c>
      <c r="E1266">
        <v>12</v>
      </c>
      <c r="F1266">
        <v>14.95</v>
      </c>
      <c r="G1266" s="28">
        <f>IF(ISNUMBER(H1266),AVERAGE(H1266:I1266),AVERAGE(E1266:F1266))/45</f>
        <v>0.3</v>
      </c>
      <c r="H1266">
        <v>13</v>
      </c>
      <c r="I1266">
        <v>14</v>
      </c>
      <c r="J1266">
        <v>2025</v>
      </c>
      <c r="K1266" t="s">
        <v>60</v>
      </c>
      <c r="M1266" t="s">
        <v>69</v>
      </c>
      <c r="N1266" t="s">
        <v>20</v>
      </c>
      <c r="O1266" t="s">
        <v>153</v>
      </c>
      <c r="Q1266" t="s">
        <v>135</v>
      </c>
      <c r="R1266" t="s">
        <v>58</v>
      </c>
      <c r="S1266" t="s">
        <v>59</v>
      </c>
      <c r="T1266" t="s">
        <v>44</v>
      </c>
    </row>
    <row r="1267" spans="1:20" x14ac:dyDescent="0.2">
      <c r="A1267" t="s">
        <v>53</v>
      </c>
      <c r="B1267" t="s">
        <v>18</v>
      </c>
      <c r="C1267" t="s">
        <v>19</v>
      </c>
      <c r="D1267" s="21">
        <v>46077</v>
      </c>
      <c r="E1267">
        <v>301</v>
      </c>
      <c r="F1267">
        <v>315</v>
      </c>
      <c r="G1267" s="28">
        <f>IF(ISNUMBER(H1267),AVERAGE(H1267:I1267),AVERAGE(E1267:F1267))/700</f>
        <v>0.43</v>
      </c>
      <c r="H1267">
        <v>301</v>
      </c>
      <c r="J1267">
        <v>2025</v>
      </c>
      <c r="K1267" t="s">
        <v>71</v>
      </c>
      <c r="M1267" t="s">
        <v>69</v>
      </c>
      <c r="N1267" t="s">
        <v>20</v>
      </c>
      <c r="O1267" t="s">
        <v>153</v>
      </c>
      <c r="Q1267" t="s">
        <v>135</v>
      </c>
      <c r="R1267" t="s">
        <v>58</v>
      </c>
      <c r="S1267" t="s">
        <v>59</v>
      </c>
      <c r="T1267" t="s">
        <v>44</v>
      </c>
    </row>
    <row r="1268" spans="1:20" x14ac:dyDescent="0.2">
      <c r="A1268" t="s">
        <v>53</v>
      </c>
      <c r="B1268" t="s">
        <v>18</v>
      </c>
      <c r="C1268" t="s">
        <v>19</v>
      </c>
      <c r="D1268" s="21">
        <v>46077</v>
      </c>
      <c r="E1268">
        <v>308</v>
      </c>
      <c r="F1268">
        <v>322</v>
      </c>
      <c r="G1268" s="28">
        <f>IF(ISNUMBER(H1268),AVERAGE(H1268:I1268),AVERAGE(E1268:F1268))/700</f>
        <v>0.44500000000000001</v>
      </c>
      <c r="H1268">
        <v>308</v>
      </c>
      <c r="I1268">
        <v>315</v>
      </c>
      <c r="J1268">
        <v>2025</v>
      </c>
      <c r="K1268" t="s">
        <v>21</v>
      </c>
      <c r="M1268" t="s">
        <v>69</v>
      </c>
      <c r="N1268" t="s">
        <v>20</v>
      </c>
      <c r="O1268" t="s">
        <v>153</v>
      </c>
      <c r="Q1268" t="s">
        <v>135</v>
      </c>
      <c r="R1268" t="s">
        <v>58</v>
      </c>
      <c r="S1268" t="s">
        <v>59</v>
      </c>
      <c r="T1268" t="s">
        <v>44</v>
      </c>
    </row>
    <row r="1269" spans="1:20" x14ac:dyDescent="0.2">
      <c r="A1269" t="s">
        <v>53</v>
      </c>
      <c r="B1269" t="s">
        <v>54</v>
      </c>
      <c r="C1269" t="s">
        <v>19</v>
      </c>
      <c r="D1269" s="21">
        <v>46077</v>
      </c>
      <c r="E1269">
        <v>30.95</v>
      </c>
      <c r="F1269">
        <v>32.950000000000003</v>
      </c>
      <c r="G1269" s="28">
        <f>IF(ISNUMBER(H1269),AVERAGE(H1269:I1269),AVERAGE(E1269:F1269))/65</f>
        <v>0.47615384615384615</v>
      </c>
      <c r="H1269">
        <v>30.95</v>
      </c>
      <c r="J1269">
        <v>2025</v>
      </c>
      <c r="K1269" t="s">
        <v>61</v>
      </c>
      <c r="M1269" t="s">
        <v>69</v>
      </c>
      <c r="N1269" t="s">
        <v>20</v>
      </c>
      <c r="O1269" t="s">
        <v>153</v>
      </c>
      <c r="Q1269" t="s">
        <v>135</v>
      </c>
      <c r="R1269" t="s">
        <v>58</v>
      </c>
      <c r="S1269" t="s">
        <v>59</v>
      </c>
      <c r="T1269" t="s">
        <v>44</v>
      </c>
    </row>
    <row r="1270" spans="1:20" x14ac:dyDescent="0.2">
      <c r="A1270" t="s">
        <v>53</v>
      </c>
      <c r="B1270" t="s">
        <v>54</v>
      </c>
      <c r="C1270" t="s">
        <v>19</v>
      </c>
      <c r="D1270" s="21">
        <v>46077</v>
      </c>
      <c r="E1270">
        <v>30.95</v>
      </c>
      <c r="F1270">
        <v>32.950000000000003</v>
      </c>
      <c r="G1270" s="28">
        <f>IF(ISNUMBER(H1270),AVERAGE(H1270:I1270),AVERAGE(E1270:F1270))/65</f>
        <v>0.49153846153846159</v>
      </c>
      <c r="J1270">
        <v>2025</v>
      </c>
      <c r="K1270" t="s">
        <v>55</v>
      </c>
      <c r="M1270" t="s">
        <v>69</v>
      </c>
      <c r="N1270" t="s">
        <v>20</v>
      </c>
      <c r="O1270" t="s">
        <v>153</v>
      </c>
      <c r="P1270" t="s">
        <v>57</v>
      </c>
      <c r="Q1270" t="s">
        <v>135</v>
      </c>
      <c r="R1270" t="s">
        <v>58</v>
      </c>
      <c r="S1270" t="s">
        <v>59</v>
      </c>
      <c r="T1270" t="s">
        <v>44</v>
      </c>
    </row>
    <row r="1271" spans="1:20" hidden="1" x14ac:dyDescent="0.2">
      <c r="A1271" t="s">
        <v>53</v>
      </c>
      <c r="B1271" t="s">
        <v>54</v>
      </c>
      <c r="C1271" t="s">
        <v>74</v>
      </c>
      <c r="D1271" s="21">
        <v>46078</v>
      </c>
      <c r="E1271">
        <v>11</v>
      </c>
      <c r="F1271">
        <v>13</v>
      </c>
      <c r="G1271" s="28">
        <f>IF(ISNUMBER(H1271),AVERAGE(H1271:I1271),AVERAGE(E1271:F1271))/45</f>
        <v>0.26666666666666666</v>
      </c>
      <c r="J1271">
        <v>2025</v>
      </c>
      <c r="K1271" t="s">
        <v>76</v>
      </c>
      <c r="M1271" t="s">
        <v>69</v>
      </c>
      <c r="N1271" t="s">
        <v>20</v>
      </c>
      <c r="O1271" t="s">
        <v>143</v>
      </c>
      <c r="P1271" t="s">
        <v>57</v>
      </c>
      <c r="Q1271" t="s">
        <v>135</v>
      </c>
      <c r="R1271" t="s">
        <v>58</v>
      </c>
      <c r="S1271" t="s">
        <v>59</v>
      </c>
      <c r="T1271" t="s">
        <v>44</v>
      </c>
    </row>
    <row r="1272" spans="1:20" hidden="1" x14ac:dyDescent="0.2">
      <c r="A1272" t="s">
        <v>53</v>
      </c>
      <c r="B1272" t="s">
        <v>54</v>
      </c>
      <c r="C1272" t="s">
        <v>74</v>
      </c>
      <c r="D1272" s="21">
        <v>46078</v>
      </c>
      <c r="E1272">
        <v>12</v>
      </c>
      <c r="F1272">
        <v>15</v>
      </c>
      <c r="G1272" s="28">
        <f>IF(ISNUMBER(H1272),AVERAGE(H1272:I1272),AVERAGE(E1272:F1272))/45</f>
        <v>0.3</v>
      </c>
      <c r="H1272">
        <v>13</v>
      </c>
      <c r="I1272">
        <v>14</v>
      </c>
      <c r="J1272">
        <v>2025</v>
      </c>
      <c r="K1272" t="s">
        <v>75</v>
      </c>
      <c r="M1272" t="s">
        <v>69</v>
      </c>
      <c r="N1272" t="s">
        <v>20</v>
      </c>
      <c r="O1272" t="s">
        <v>143</v>
      </c>
      <c r="Q1272" t="s">
        <v>135</v>
      </c>
      <c r="R1272" t="s">
        <v>58</v>
      </c>
      <c r="S1272" t="s">
        <v>59</v>
      </c>
      <c r="T1272" t="s">
        <v>44</v>
      </c>
    </row>
    <row r="1273" spans="1:20" hidden="1" x14ac:dyDescent="0.2">
      <c r="A1273" t="s">
        <v>53</v>
      </c>
      <c r="B1273" t="s">
        <v>54</v>
      </c>
      <c r="C1273" t="s">
        <v>74</v>
      </c>
      <c r="D1273" s="21">
        <v>46078</v>
      </c>
      <c r="E1273">
        <v>12</v>
      </c>
      <c r="F1273">
        <v>14.95</v>
      </c>
      <c r="G1273" s="28">
        <f>IF(ISNUMBER(H1273),AVERAGE(H1273:I1273),AVERAGE(E1273:F1273))/45</f>
        <v>0.3</v>
      </c>
      <c r="H1273">
        <v>13</v>
      </c>
      <c r="I1273">
        <v>14</v>
      </c>
      <c r="J1273">
        <v>2025</v>
      </c>
      <c r="K1273" t="s">
        <v>60</v>
      </c>
      <c r="M1273" t="s">
        <v>69</v>
      </c>
      <c r="N1273" t="s">
        <v>20</v>
      </c>
      <c r="O1273" t="s">
        <v>143</v>
      </c>
      <c r="Q1273" t="s">
        <v>135</v>
      </c>
      <c r="R1273" t="s">
        <v>58</v>
      </c>
      <c r="S1273" t="s">
        <v>59</v>
      </c>
      <c r="T1273" t="s">
        <v>44</v>
      </c>
    </row>
    <row r="1274" spans="1:20" x14ac:dyDescent="0.2">
      <c r="A1274" t="s">
        <v>53</v>
      </c>
      <c r="B1274" t="s">
        <v>18</v>
      </c>
      <c r="C1274" t="s">
        <v>19</v>
      </c>
      <c r="D1274" s="21">
        <v>46078</v>
      </c>
      <c r="E1274">
        <v>294</v>
      </c>
      <c r="F1274">
        <v>329</v>
      </c>
      <c r="G1274" s="28">
        <f>IF(ISNUMBER(H1274),AVERAGE(H1274:I1274),AVERAGE(E1274:F1274))/700</f>
        <v>0.43</v>
      </c>
      <c r="H1274">
        <v>301</v>
      </c>
      <c r="J1274">
        <v>2025</v>
      </c>
      <c r="K1274" t="s">
        <v>71</v>
      </c>
      <c r="M1274" t="s">
        <v>69</v>
      </c>
      <c r="N1274" t="s">
        <v>20</v>
      </c>
      <c r="O1274" t="s">
        <v>143</v>
      </c>
      <c r="Q1274" t="s">
        <v>135</v>
      </c>
      <c r="R1274" t="s">
        <v>58</v>
      </c>
      <c r="S1274" t="s">
        <v>59</v>
      </c>
      <c r="T1274" t="s">
        <v>44</v>
      </c>
    </row>
    <row r="1275" spans="1:20" x14ac:dyDescent="0.2">
      <c r="A1275" t="s">
        <v>53</v>
      </c>
      <c r="B1275" t="s">
        <v>18</v>
      </c>
      <c r="C1275" t="s">
        <v>19</v>
      </c>
      <c r="D1275" s="21">
        <v>46078</v>
      </c>
      <c r="E1275">
        <v>308</v>
      </c>
      <c r="F1275">
        <v>336</v>
      </c>
      <c r="G1275" s="28">
        <f>IF(ISNUMBER(H1275),AVERAGE(H1275:I1275),AVERAGE(E1275:F1275))/700</f>
        <v>0.44500000000000001</v>
      </c>
      <c r="H1275">
        <v>308</v>
      </c>
      <c r="I1275">
        <v>315</v>
      </c>
      <c r="J1275">
        <v>2025</v>
      </c>
      <c r="K1275" t="s">
        <v>21</v>
      </c>
      <c r="M1275" t="s">
        <v>69</v>
      </c>
      <c r="N1275" t="s">
        <v>20</v>
      </c>
      <c r="O1275" t="s">
        <v>143</v>
      </c>
      <c r="Q1275" t="s">
        <v>135</v>
      </c>
      <c r="R1275" t="s">
        <v>58</v>
      </c>
      <c r="S1275" t="s">
        <v>59</v>
      </c>
      <c r="T1275" t="s">
        <v>44</v>
      </c>
    </row>
    <row r="1276" spans="1:20" x14ac:dyDescent="0.2">
      <c r="A1276" t="s">
        <v>53</v>
      </c>
      <c r="B1276" t="s">
        <v>54</v>
      </c>
      <c r="C1276" t="s">
        <v>19</v>
      </c>
      <c r="D1276" s="21">
        <v>46078</v>
      </c>
      <c r="E1276">
        <v>30.95</v>
      </c>
      <c r="F1276">
        <v>32.950000000000003</v>
      </c>
      <c r="G1276" s="28">
        <f>IF(ISNUMBER(H1276),AVERAGE(H1276:I1276),AVERAGE(E1276:F1276))/65</f>
        <v>0.49153846153846159</v>
      </c>
      <c r="J1276">
        <v>2025</v>
      </c>
      <c r="K1276" t="s">
        <v>61</v>
      </c>
      <c r="M1276" t="s">
        <v>69</v>
      </c>
      <c r="N1276" t="s">
        <v>20</v>
      </c>
      <c r="O1276" t="s">
        <v>143</v>
      </c>
      <c r="P1276" t="s">
        <v>57</v>
      </c>
      <c r="Q1276" t="s">
        <v>135</v>
      </c>
      <c r="R1276" t="s">
        <v>58</v>
      </c>
      <c r="S1276" t="s">
        <v>59</v>
      </c>
      <c r="T1276" t="s">
        <v>44</v>
      </c>
    </row>
    <row r="1277" spans="1:20" x14ac:dyDescent="0.2">
      <c r="A1277" t="s">
        <v>53</v>
      </c>
      <c r="B1277" t="s">
        <v>54</v>
      </c>
      <c r="C1277" t="s">
        <v>19</v>
      </c>
      <c r="D1277" s="21">
        <v>46078</v>
      </c>
      <c r="E1277">
        <v>30.95</v>
      </c>
      <c r="F1277">
        <v>32.950000000000003</v>
      </c>
      <c r="G1277" s="28">
        <f>IF(ISNUMBER(H1277),AVERAGE(H1277:I1277),AVERAGE(E1277:F1277))/65</f>
        <v>0.50692307692307692</v>
      </c>
      <c r="H1277">
        <v>32.950000000000003</v>
      </c>
      <c r="J1277">
        <v>2025</v>
      </c>
      <c r="K1277" t="s">
        <v>55</v>
      </c>
      <c r="M1277" t="s">
        <v>69</v>
      </c>
      <c r="N1277" t="s">
        <v>20</v>
      </c>
      <c r="O1277" t="s">
        <v>143</v>
      </c>
      <c r="P1277" t="s">
        <v>57</v>
      </c>
      <c r="Q1277" t="s">
        <v>135</v>
      </c>
      <c r="R1277" t="s">
        <v>58</v>
      </c>
      <c r="S1277" t="s">
        <v>59</v>
      </c>
      <c r="T1277" t="s">
        <v>44</v>
      </c>
    </row>
    <row r="1278" spans="1:20" hidden="1" x14ac:dyDescent="0.2">
      <c r="A1278" t="s">
        <v>53</v>
      </c>
      <c r="B1278" t="s">
        <v>54</v>
      </c>
      <c r="C1278" t="s">
        <v>74</v>
      </c>
      <c r="D1278" s="21">
        <v>46079</v>
      </c>
      <c r="E1278">
        <v>11</v>
      </c>
      <c r="F1278">
        <v>13</v>
      </c>
      <c r="G1278" s="28">
        <f>IF(ISNUMBER(H1278),AVERAGE(H1278:I1278),AVERAGE(E1278:F1278))/45</f>
        <v>0.26666666666666666</v>
      </c>
      <c r="J1278">
        <v>2025</v>
      </c>
      <c r="K1278" t="s">
        <v>76</v>
      </c>
      <c r="M1278" t="s">
        <v>62</v>
      </c>
      <c r="N1278" t="s">
        <v>20</v>
      </c>
      <c r="O1278" t="s">
        <v>156</v>
      </c>
      <c r="P1278" t="s">
        <v>57</v>
      </c>
      <c r="Q1278" t="s">
        <v>135</v>
      </c>
      <c r="R1278" t="s">
        <v>58</v>
      </c>
      <c r="S1278" t="s">
        <v>59</v>
      </c>
      <c r="T1278" t="s">
        <v>44</v>
      </c>
    </row>
    <row r="1279" spans="1:20" hidden="1" x14ac:dyDescent="0.2">
      <c r="A1279" t="s">
        <v>53</v>
      </c>
      <c r="B1279" t="s">
        <v>54</v>
      </c>
      <c r="C1279" t="s">
        <v>74</v>
      </c>
      <c r="D1279" s="21">
        <v>46079</v>
      </c>
      <c r="E1279">
        <v>12</v>
      </c>
      <c r="F1279">
        <v>15</v>
      </c>
      <c r="G1279" s="28">
        <f>IF(ISNUMBER(H1279),AVERAGE(H1279:I1279),AVERAGE(E1279:F1279))/45</f>
        <v>0.3</v>
      </c>
      <c r="H1279">
        <v>13</v>
      </c>
      <c r="I1279">
        <v>14</v>
      </c>
      <c r="J1279">
        <v>2025</v>
      </c>
      <c r="K1279" t="s">
        <v>75</v>
      </c>
      <c r="M1279" t="s">
        <v>62</v>
      </c>
      <c r="N1279" t="s">
        <v>20</v>
      </c>
      <c r="O1279" t="s">
        <v>156</v>
      </c>
      <c r="Q1279" t="s">
        <v>135</v>
      </c>
      <c r="R1279" t="s">
        <v>58</v>
      </c>
      <c r="S1279" t="s">
        <v>59</v>
      </c>
      <c r="T1279" t="s">
        <v>44</v>
      </c>
    </row>
    <row r="1280" spans="1:20" hidden="1" x14ac:dyDescent="0.2">
      <c r="A1280" t="s">
        <v>53</v>
      </c>
      <c r="B1280" t="s">
        <v>54</v>
      </c>
      <c r="C1280" t="s">
        <v>74</v>
      </c>
      <c r="D1280" s="21">
        <v>46079</v>
      </c>
      <c r="E1280">
        <v>12</v>
      </c>
      <c r="F1280">
        <v>14.95</v>
      </c>
      <c r="G1280" s="28">
        <f>IF(ISNUMBER(H1280),AVERAGE(H1280:I1280),AVERAGE(E1280:F1280))/45</f>
        <v>0.3</v>
      </c>
      <c r="H1280">
        <v>13</v>
      </c>
      <c r="I1280">
        <v>14</v>
      </c>
      <c r="J1280">
        <v>2025</v>
      </c>
      <c r="K1280" t="s">
        <v>60</v>
      </c>
      <c r="M1280" t="s">
        <v>62</v>
      </c>
      <c r="N1280" t="s">
        <v>20</v>
      </c>
      <c r="O1280" t="s">
        <v>156</v>
      </c>
      <c r="Q1280" t="s">
        <v>135</v>
      </c>
      <c r="R1280" t="s">
        <v>58</v>
      </c>
      <c r="S1280" t="s">
        <v>59</v>
      </c>
      <c r="T1280" t="s">
        <v>44</v>
      </c>
    </row>
    <row r="1281" spans="1:20" x14ac:dyDescent="0.2">
      <c r="A1281" t="s">
        <v>53</v>
      </c>
      <c r="B1281" t="s">
        <v>18</v>
      </c>
      <c r="C1281" t="s">
        <v>19</v>
      </c>
      <c r="D1281" s="21">
        <v>46079</v>
      </c>
      <c r="E1281">
        <v>294</v>
      </c>
      <c r="F1281">
        <v>329</v>
      </c>
      <c r="G1281" s="28">
        <f>IF(ISNUMBER(H1281),AVERAGE(H1281:I1281),AVERAGE(E1281:F1281))/700</f>
        <v>0.435</v>
      </c>
      <c r="H1281">
        <v>301</v>
      </c>
      <c r="I1281">
        <v>308</v>
      </c>
      <c r="J1281">
        <v>2025</v>
      </c>
      <c r="K1281" t="s">
        <v>71</v>
      </c>
      <c r="M1281" t="s">
        <v>62</v>
      </c>
      <c r="N1281" t="s">
        <v>20</v>
      </c>
      <c r="O1281" t="s">
        <v>156</v>
      </c>
      <c r="Q1281" t="s">
        <v>135</v>
      </c>
      <c r="R1281" t="s">
        <v>58</v>
      </c>
      <c r="S1281" t="s">
        <v>59</v>
      </c>
      <c r="T1281" t="s">
        <v>44</v>
      </c>
    </row>
    <row r="1282" spans="1:20" x14ac:dyDescent="0.2">
      <c r="A1282" t="s">
        <v>53</v>
      </c>
      <c r="B1282" t="s">
        <v>18</v>
      </c>
      <c r="C1282" t="s">
        <v>19</v>
      </c>
      <c r="D1282" s="21">
        <v>46079</v>
      </c>
      <c r="E1282">
        <v>308</v>
      </c>
      <c r="F1282">
        <v>336</v>
      </c>
      <c r="G1282" s="28">
        <f>IF(ISNUMBER(H1282),AVERAGE(H1282:I1282),AVERAGE(E1282:F1282))/700</f>
        <v>0.45</v>
      </c>
      <c r="H1282">
        <v>315</v>
      </c>
      <c r="J1282">
        <v>2025</v>
      </c>
      <c r="K1282" t="s">
        <v>21</v>
      </c>
      <c r="M1282" t="s">
        <v>62</v>
      </c>
      <c r="N1282" t="s">
        <v>20</v>
      </c>
      <c r="O1282" t="s">
        <v>156</v>
      </c>
      <c r="Q1282" t="s">
        <v>135</v>
      </c>
      <c r="R1282" t="s">
        <v>58</v>
      </c>
      <c r="S1282" t="s">
        <v>59</v>
      </c>
      <c r="T1282" t="s">
        <v>44</v>
      </c>
    </row>
    <row r="1283" spans="1:20" x14ac:dyDescent="0.2">
      <c r="A1283" t="s">
        <v>53</v>
      </c>
      <c r="B1283" t="s">
        <v>54</v>
      </c>
      <c r="C1283" t="s">
        <v>19</v>
      </c>
      <c r="D1283" s="21">
        <v>46079</v>
      </c>
      <c r="E1283">
        <v>31.95</v>
      </c>
      <c r="F1283">
        <v>33.950000000000003</v>
      </c>
      <c r="G1283" s="28">
        <f>IF(ISNUMBER(H1283),AVERAGE(H1283:I1283),AVERAGE(E1283:F1283))/65</f>
        <v>0.50692307692307692</v>
      </c>
      <c r="J1283">
        <v>2025</v>
      </c>
      <c r="K1283" t="s">
        <v>55</v>
      </c>
      <c r="M1283" t="s">
        <v>62</v>
      </c>
      <c r="N1283" t="s">
        <v>20</v>
      </c>
      <c r="O1283" t="s">
        <v>156</v>
      </c>
      <c r="P1283" t="s">
        <v>57</v>
      </c>
      <c r="Q1283" t="s">
        <v>135</v>
      </c>
      <c r="R1283" t="s">
        <v>58</v>
      </c>
      <c r="S1283" t="s">
        <v>59</v>
      </c>
      <c r="T1283" t="s">
        <v>44</v>
      </c>
    </row>
    <row r="1284" spans="1:20" x14ac:dyDescent="0.2">
      <c r="A1284" t="s">
        <v>53</v>
      </c>
      <c r="B1284" t="s">
        <v>54</v>
      </c>
      <c r="C1284" t="s">
        <v>19</v>
      </c>
      <c r="D1284" s="21">
        <v>46079</v>
      </c>
      <c r="E1284">
        <v>30.95</v>
      </c>
      <c r="F1284">
        <v>32.950000000000003</v>
      </c>
      <c r="G1284" s="28">
        <f>IF(ISNUMBER(H1284),AVERAGE(H1284:I1284),AVERAGE(E1284:F1284))/65</f>
        <v>0.50692307692307692</v>
      </c>
      <c r="H1284">
        <v>32.950000000000003</v>
      </c>
      <c r="J1284">
        <v>2025</v>
      </c>
      <c r="K1284" t="s">
        <v>61</v>
      </c>
      <c r="M1284" t="s">
        <v>62</v>
      </c>
      <c r="N1284" t="s">
        <v>20</v>
      </c>
      <c r="O1284" t="s">
        <v>156</v>
      </c>
      <c r="P1284" t="s">
        <v>57</v>
      </c>
      <c r="Q1284" t="s">
        <v>135</v>
      </c>
      <c r="R1284" t="s">
        <v>58</v>
      </c>
      <c r="S1284" t="s">
        <v>59</v>
      </c>
      <c r="T1284" t="s">
        <v>44</v>
      </c>
    </row>
    <row r="1285" spans="1:20" hidden="1" x14ac:dyDescent="0.2">
      <c r="A1285" t="s">
        <v>53</v>
      </c>
      <c r="B1285" t="s">
        <v>54</v>
      </c>
      <c r="C1285" t="s">
        <v>74</v>
      </c>
      <c r="D1285" s="21">
        <v>46080</v>
      </c>
      <c r="E1285">
        <v>11</v>
      </c>
      <c r="F1285">
        <v>13</v>
      </c>
      <c r="G1285" s="28">
        <f>IF(ISNUMBER(H1285),AVERAGE(H1285:I1285),AVERAGE(E1285:F1285))/45</f>
        <v>0.26666666666666666</v>
      </c>
      <c r="J1285">
        <v>2025</v>
      </c>
      <c r="K1285" t="s">
        <v>76</v>
      </c>
      <c r="M1285" t="s">
        <v>62</v>
      </c>
      <c r="N1285" t="s">
        <v>20</v>
      </c>
      <c r="O1285" t="s">
        <v>158</v>
      </c>
      <c r="P1285" t="s">
        <v>57</v>
      </c>
      <c r="Q1285" t="s">
        <v>135</v>
      </c>
      <c r="R1285" t="s">
        <v>58</v>
      </c>
      <c r="S1285" t="s">
        <v>59</v>
      </c>
      <c r="T1285" t="s">
        <v>44</v>
      </c>
    </row>
    <row r="1286" spans="1:20" hidden="1" x14ac:dyDescent="0.2">
      <c r="A1286" t="s">
        <v>53</v>
      </c>
      <c r="B1286" t="s">
        <v>54</v>
      </c>
      <c r="C1286" t="s">
        <v>74</v>
      </c>
      <c r="D1286" s="21">
        <v>46080</v>
      </c>
      <c r="E1286">
        <v>12</v>
      </c>
      <c r="F1286">
        <v>15</v>
      </c>
      <c r="G1286" s="28">
        <f>IF(ISNUMBER(H1286),AVERAGE(H1286:I1286),AVERAGE(E1286:F1286))/45</f>
        <v>0.3</v>
      </c>
      <c r="H1286">
        <v>13</v>
      </c>
      <c r="I1286">
        <v>14</v>
      </c>
      <c r="J1286">
        <v>2025</v>
      </c>
      <c r="K1286" t="s">
        <v>75</v>
      </c>
      <c r="M1286" t="s">
        <v>62</v>
      </c>
      <c r="N1286" t="s">
        <v>20</v>
      </c>
      <c r="O1286" t="s">
        <v>158</v>
      </c>
      <c r="Q1286" t="s">
        <v>135</v>
      </c>
      <c r="R1286" t="s">
        <v>58</v>
      </c>
      <c r="S1286" t="s">
        <v>59</v>
      </c>
      <c r="T1286" t="s">
        <v>44</v>
      </c>
    </row>
    <row r="1287" spans="1:20" hidden="1" x14ac:dyDescent="0.2">
      <c r="A1287" t="s">
        <v>53</v>
      </c>
      <c r="B1287" t="s">
        <v>54</v>
      </c>
      <c r="C1287" t="s">
        <v>74</v>
      </c>
      <c r="D1287" s="21">
        <v>46080</v>
      </c>
      <c r="E1287">
        <v>12</v>
      </c>
      <c r="F1287">
        <v>14.95</v>
      </c>
      <c r="G1287" s="28">
        <f>IF(ISNUMBER(H1287),AVERAGE(H1287:I1287),AVERAGE(E1287:F1287))/45</f>
        <v>0.3</v>
      </c>
      <c r="H1287">
        <v>13</v>
      </c>
      <c r="I1287">
        <v>14</v>
      </c>
      <c r="J1287">
        <v>2025</v>
      </c>
      <c r="K1287" t="s">
        <v>60</v>
      </c>
      <c r="M1287" t="s">
        <v>62</v>
      </c>
      <c r="N1287" t="s">
        <v>20</v>
      </c>
      <c r="O1287" t="s">
        <v>158</v>
      </c>
      <c r="Q1287" t="s">
        <v>135</v>
      </c>
      <c r="R1287" t="s">
        <v>58</v>
      </c>
      <c r="S1287" t="s">
        <v>59</v>
      </c>
      <c r="T1287" t="s">
        <v>44</v>
      </c>
    </row>
    <row r="1288" spans="1:20" x14ac:dyDescent="0.2">
      <c r="A1288" t="s">
        <v>53</v>
      </c>
      <c r="B1288" t="s">
        <v>18</v>
      </c>
      <c r="C1288" t="s">
        <v>19</v>
      </c>
      <c r="D1288" s="21">
        <v>46080</v>
      </c>
      <c r="E1288">
        <v>308</v>
      </c>
      <c r="F1288">
        <v>336</v>
      </c>
      <c r="G1288" s="28">
        <f>IF(ISNUMBER(H1288),AVERAGE(H1288:I1288),AVERAGE(E1288:F1288))/700</f>
        <v>0.45500000000000002</v>
      </c>
      <c r="H1288">
        <v>315</v>
      </c>
      <c r="I1288">
        <v>322</v>
      </c>
      <c r="J1288">
        <v>2025</v>
      </c>
      <c r="K1288" t="s">
        <v>71</v>
      </c>
      <c r="M1288" t="s">
        <v>62</v>
      </c>
      <c r="N1288" t="s">
        <v>20</v>
      </c>
      <c r="O1288" t="s">
        <v>158</v>
      </c>
      <c r="P1288" t="s">
        <v>152</v>
      </c>
      <c r="Q1288" t="s">
        <v>135</v>
      </c>
      <c r="R1288" t="s">
        <v>58</v>
      </c>
      <c r="S1288" t="s">
        <v>59</v>
      </c>
      <c r="T1288" t="s">
        <v>44</v>
      </c>
    </row>
    <row r="1289" spans="1:20" x14ac:dyDescent="0.2">
      <c r="A1289" t="s">
        <v>53</v>
      </c>
      <c r="B1289" t="s">
        <v>18</v>
      </c>
      <c r="C1289" t="s">
        <v>19</v>
      </c>
      <c r="D1289" s="21">
        <v>46080</v>
      </c>
      <c r="E1289">
        <v>315</v>
      </c>
      <c r="F1289">
        <v>336</v>
      </c>
      <c r="G1289" s="28">
        <f>IF(ISNUMBER(H1289),AVERAGE(H1289:I1289),AVERAGE(E1289:F1289))/700</f>
        <v>0.46</v>
      </c>
      <c r="H1289">
        <v>322</v>
      </c>
      <c r="J1289">
        <v>2025</v>
      </c>
      <c r="K1289" t="s">
        <v>21</v>
      </c>
      <c r="M1289" t="s">
        <v>62</v>
      </c>
      <c r="N1289" t="s">
        <v>20</v>
      </c>
      <c r="O1289" t="s">
        <v>158</v>
      </c>
      <c r="Q1289" t="s">
        <v>135</v>
      </c>
      <c r="R1289" t="s">
        <v>58</v>
      </c>
      <c r="S1289" t="s">
        <v>59</v>
      </c>
      <c r="T1289" t="s">
        <v>44</v>
      </c>
    </row>
    <row r="1290" spans="1:20" x14ac:dyDescent="0.2">
      <c r="A1290" t="s">
        <v>53</v>
      </c>
      <c r="B1290" t="s">
        <v>54</v>
      </c>
      <c r="C1290" t="s">
        <v>19</v>
      </c>
      <c r="D1290" s="21">
        <v>46080</v>
      </c>
      <c r="E1290">
        <v>31.95</v>
      </c>
      <c r="F1290">
        <v>33.950000000000003</v>
      </c>
      <c r="G1290" s="28">
        <f>IF(ISNUMBER(H1290),AVERAGE(H1290:I1290),AVERAGE(E1290:F1290))/65</f>
        <v>0.50692307692307692</v>
      </c>
      <c r="J1290">
        <v>2025</v>
      </c>
      <c r="K1290" t="s">
        <v>55</v>
      </c>
      <c r="M1290" t="s">
        <v>62</v>
      </c>
      <c r="N1290" t="s">
        <v>20</v>
      </c>
      <c r="O1290" t="s">
        <v>158</v>
      </c>
      <c r="P1290" t="s">
        <v>159</v>
      </c>
      <c r="Q1290" t="s">
        <v>135</v>
      </c>
      <c r="R1290" t="s">
        <v>58</v>
      </c>
      <c r="S1290" t="s">
        <v>59</v>
      </c>
      <c r="T1290" t="s">
        <v>44</v>
      </c>
    </row>
    <row r="1291" spans="1:20" x14ac:dyDescent="0.2">
      <c r="A1291" t="s">
        <v>53</v>
      </c>
      <c r="B1291" t="s">
        <v>54</v>
      </c>
      <c r="C1291" t="s">
        <v>19</v>
      </c>
      <c r="D1291" s="21">
        <v>46080</v>
      </c>
      <c r="E1291">
        <v>30.95</v>
      </c>
      <c r="F1291">
        <v>32.950000000000003</v>
      </c>
      <c r="G1291" s="28">
        <f>IF(ISNUMBER(H1291),AVERAGE(H1291:I1291),AVERAGE(E1291:F1291))/65</f>
        <v>0.50692307692307692</v>
      </c>
      <c r="H1291">
        <v>32.950000000000003</v>
      </c>
      <c r="J1291">
        <v>2025</v>
      </c>
      <c r="K1291" t="s">
        <v>61</v>
      </c>
      <c r="M1291" t="s">
        <v>62</v>
      </c>
      <c r="N1291" t="s">
        <v>20</v>
      </c>
      <c r="O1291" t="s">
        <v>158</v>
      </c>
      <c r="P1291" t="s">
        <v>160</v>
      </c>
      <c r="Q1291" t="s">
        <v>135</v>
      </c>
      <c r="R1291" t="s">
        <v>58</v>
      </c>
      <c r="S1291" t="s">
        <v>59</v>
      </c>
      <c r="T1291" t="s">
        <v>44</v>
      </c>
    </row>
    <row r="1292" spans="1:20" hidden="1" x14ac:dyDescent="0.2">
      <c r="A1292" t="s">
        <v>53</v>
      </c>
      <c r="B1292" t="s">
        <v>54</v>
      </c>
      <c r="C1292" t="s">
        <v>74</v>
      </c>
      <c r="D1292" s="21">
        <v>46083</v>
      </c>
      <c r="E1292">
        <v>12</v>
      </c>
      <c r="F1292">
        <v>14</v>
      </c>
      <c r="G1292" s="28">
        <f>IF(ISNUMBER(H1292),AVERAGE(H1292:I1292),AVERAGE(E1292:F1292))/45</f>
        <v>0.28888888888888886</v>
      </c>
      <c r="J1292">
        <v>2025</v>
      </c>
      <c r="K1292" t="s">
        <v>76</v>
      </c>
      <c r="M1292" t="s">
        <v>62</v>
      </c>
      <c r="N1292" t="s">
        <v>20</v>
      </c>
      <c r="O1292" t="s">
        <v>161</v>
      </c>
      <c r="P1292" t="s">
        <v>57</v>
      </c>
      <c r="Q1292" t="s">
        <v>135</v>
      </c>
      <c r="R1292" t="s">
        <v>58</v>
      </c>
      <c r="S1292" t="s">
        <v>59</v>
      </c>
      <c r="T1292" t="s">
        <v>44</v>
      </c>
    </row>
    <row r="1293" spans="1:20" hidden="1" x14ac:dyDescent="0.2">
      <c r="A1293" t="s">
        <v>53</v>
      </c>
      <c r="B1293" t="s">
        <v>54</v>
      </c>
      <c r="C1293" t="s">
        <v>74</v>
      </c>
      <c r="D1293" s="21">
        <v>46083</v>
      </c>
      <c r="E1293">
        <v>13</v>
      </c>
      <c r="F1293">
        <v>14.95</v>
      </c>
      <c r="G1293" s="28">
        <f>IF(ISNUMBER(H1293),AVERAGE(H1293:I1293),AVERAGE(E1293:F1293))/45</f>
        <v>0.31111111111111112</v>
      </c>
      <c r="H1293">
        <v>14</v>
      </c>
      <c r="J1293">
        <v>2025</v>
      </c>
      <c r="K1293" t="s">
        <v>60</v>
      </c>
      <c r="M1293" t="s">
        <v>62</v>
      </c>
      <c r="N1293" t="s">
        <v>20</v>
      </c>
      <c r="O1293" t="s">
        <v>161</v>
      </c>
      <c r="P1293" t="s">
        <v>162</v>
      </c>
      <c r="Q1293" t="s">
        <v>135</v>
      </c>
      <c r="R1293" t="s">
        <v>58</v>
      </c>
      <c r="S1293" t="s">
        <v>59</v>
      </c>
      <c r="T1293" t="s">
        <v>44</v>
      </c>
    </row>
    <row r="1294" spans="1:20" hidden="1" x14ac:dyDescent="0.2">
      <c r="A1294" t="s">
        <v>53</v>
      </c>
      <c r="B1294" t="s">
        <v>54</v>
      </c>
      <c r="C1294" t="s">
        <v>74</v>
      </c>
      <c r="D1294" s="21">
        <v>46083</v>
      </c>
      <c r="E1294">
        <v>13</v>
      </c>
      <c r="F1294">
        <v>15</v>
      </c>
      <c r="G1294" s="28">
        <f>IF(ISNUMBER(H1294),AVERAGE(H1294:I1294),AVERAGE(E1294:F1294))/45</f>
        <v>0.31111111111111112</v>
      </c>
      <c r="H1294">
        <v>14</v>
      </c>
      <c r="J1294">
        <v>2025</v>
      </c>
      <c r="K1294" t="s">
        <v>75</v>
      </c>
      <c r="M1294" t="s">
        <v>62</v>
      </c>
      <c r="N1294" t="s">
        <v>20</v>
      </c>
      <c r="O1294" t="s">
        <v>161</v>
      </c>
      <c r="P1294" t="s">
        <v>162</v>
      </c>
      <c r="Q1294" t="s">
        <v>135</v>
      </c>
      <c r="R1294" t="s">
        <v>58</v>
      </c>
      <c r="S1294" t="s">
        <v>59</v>
      </c>
      <c r="T1294" t="s">
        <v>44</v>
      </c>
    </row>
    <row r="1295" spans="1:20" x14ac:dyDescent="0.2">
      <c r="A1295" t="s">
        <v>53</v>
      </c>
      <c r="B1295" t="s">
        <v>18</v>
      </c>
      <c r="C1295" t="s">
        <v>19</v>
      </c>
      <c r="D1295" s="21">
        <v>46083</v>
      </c>
      <c r="E1295">
        <v>308</v>
      </c>
      <c r="F1295">
        <v>336</v>
      </c>
      <c r="G1295" s="28">
        <f>IF(ISNUMBER(H1295),AVERAGE(H1295:I1295),AVERAGE(E1295:F1295))/700</f>
        <v>0.45500000000000002</v>
      </c>
      <c r="H1295">
        <v>315</v>
      </c>
      <c r="I1295">
        <v>322</v>
      </c>
      <c r="J1295">
        <v>2025</v>
      </c>
      <c r="K1295" t="s">
        <v>71</v>
      </c>
      <c r="M1295" t="s">
        <v>62</v>
      </c>
      <c r="N1295" t="s">
        <v>20</v>
      </c>
      <c r="O1295" t="s">
        <v>161</v>
      </c>
      <c r="P1295" t="s">
        <v>163</v>
      </c>
      <c r="Q1295" t="s">
        <v>135</v>
      </c>
      <c r="R1295" t="s">
        <v>58</v>
      </c>
      <c r="S1295" t="s">
        <v>59</v>
      </c>
      <c r="T1295" t="s">
        <v>44</v>
      </c>
    </row>
    <row r="1296" spans="1:20" x14ac:dyDescent="0.2">
      <c r="A1296" t="s">
        <v>53</v>
      </c>
      <c r="B1296" t="s">
        <v>18</v>
      </c>
      <c r="C1296" t="s">
        <v>19</v>
      </c>
      <c r="D1296" s="21">
        <v>46083</v>
      </c>
      <c r="E1296">
        <v>315</v>
      </c>
      <c r="F1296">
        <v>336</v>
      </c>
      <c r="G1296" s="28">
        <f>IF(ISNUMBER(H1296),AVERAGE(H1296:I1296),AVERAGE(E1296:F1296))/700</f>
        <v>0.46</v>
      </c>
      <c r="H1296">
        <v>322</v>
      </c>
      <c r="J1296">
        <v>2025</v>
      </c>
      <c r="K1296" t="s">
        <v>21</v>
      </c>
      <c r="M1296" t="s">
        <v>62</v>
      </c>
      <c r="N1296" t="s">
        <v>20</v>
      </c>
      <c r="O1296" t="s">
        <v>161</v>
      </c>
      <c r="P1296" t="s">
        <v>163</v>
      </c>
      <c r="Q1296" t="s">
        <v>135</v>
      </c>
      <c r="R1296" t="s">
        <v>58</v>
      </c>
      <c r="S1296" t="s">
        <v>59</v>
      </c>
      <c r="T1296" t="s">
        <v>44</v>
      </c>
    </row>
    <row r="1297" spans="1:20" x14ac:dyDescent="0.2">
      <c r="A1297" t="s">
        <v>53</v>
      </c>
      <c r="B1297" t="s">
        <v>54</v>
      </c>
      <c r="C1297" t="s">
        <v>19</v>
      </c>
      <c r="D1297" s="21">
        <v>46083</v>
      </c>
      <c r="E1297">
        <v>31.95</v>
      </c>
      <c r="F1297">
        <v>33.950000000000003</v>
      </c>
      <c r="G1297" s="28">
        <f>IF(ISNUMBER(H1297),AVERAGE(H1297:I1297),AVERAGE(E1297:F1297))/65</f>
        <v>0.50692307692307692</v>
      </c>
      <c r="H1297">
        <v>32.950000000000003</v>
      </c>
      <c r="J1297">
        <v>2025</v>
      </c>
      <c r="K1297" t="s">
        <v>55</v>
      </c>
      <c r="M1297" t="s">
        <v>62</v>
      </c>
      <c r="N1297" t="s">
        <v>20</v>
      </c>
      <c r="O1297" t="s">
        <v>161</v>
      </c>
      <c r="P1297" t="s">
        <v>57</v>
      </c>
      <c r="Q1297" t="s">
        <v>135</v>
      </c>
      <c r="R1297" t="s">
        <v>58</v>
      </c>
      <c r="S1297" t="s">
        <v>59</v>
      </c>
      <c r="T1297" t="s">
        <v>44</v>
      </c>
    </row>
    <row r="1298" spans="1:20" x14ac:dyDescent="0.2">
      <c r="A1298" t="s">
        <v>53</v>
      </c>
      <c r="B1298" t="s">
        <v>54</v>
      </c>
      <c r="C1298" t="s">
        <v>19</v>
      </c>
      <c r="D1298" s="21">
        <v>46083</v>
      </c>
      <c r="E1298">
        <v>31.95</v>
      </c>
      <c r="F1298">
        <v>33.950000000000003</v>
      </c>
      <c r="G1298" s="28">
        <f>IF(ISNUMBER(H1298),AVERAGE(H1298:I1298),AVERAGE(E1298:F1298))/65</f>
        <v>0.50692307692307692</v>
      </c>
      <c r="H1298">
        <v>32.950000000000003</v>
      </c>
      <c r="J1298">
        <v>2025</v>
      </c>
      <c r="K1298" t="s">
        <v>61</v>
      </c>
      <c r="M1298" t="s">
        <v>62</v>
      </c>
      <c r="N1298" t="s">
        <v>20</v>
      </c>
      <c r="O1298" t="s">
        <v>161</v>
      </c>
      <c r="P1298" t="s">
        <v>77</v>
      </c>
      <c r="Q1298" t="s">
        <v>135</v>
      </c>
      <c r="R1298" t="s">
        <v>58</v>
      </c>
      <c r="S1298" t="s">
        <v>59</v>
      </c>
      <c r="T1298" t="s">
        <v>44</v>
      </c>
    </row>
    <row r="1299" spans="1:20" hidden="1" x14ac:dyDescent="0.2">
      <c r="A1299" t="s">
        <v>53</v>
      </c>
      <c r="B1299" t="s">
        <v>54</v>
      </c>
      <c r="C1299" t="s">
        <v>74</v>
      </c>
      <c r="D1299" s="21">
        <v>46084</v>
      </c>
      <c r="E1299">
        <v>12</v>
      </c>
      <c r="F1299">
        <v>14</v>
      </c>
      <c r="G1299" s="28">
        <f>IF(ISNUMBER(H1299),AVERAGE(H1299:I1299),AVERAGE(E1299:F1299))/45</f>
        <v>0.31111111111111112</v>
      </c>
      <c r="H1299">
        <v>14</v>
      </c>
      <c r="J1299">
        <v>2025</v>
      </c>
      <c r="K1299" t="s">
        <v>76</v>
      </c>
      <c r="M1299" t="s">
        <v>62</v>
      </c>
      <c r="N1299" t="s">
        <v>20</v>
      </c>
      <c r="O1299" t="s">
        <v>79</v>
      </c>
      <c r="P1299" t="s">
        <v>151</v>
      </c>
      <c r="Q1299" t="s">
        <v>135</v>
      </c>
      <c r="R1299" t="s">
        <v>58</v>
      </c>
      <c r="S1299" t="s">
        <v>59</v>
      </c>
      <c r="T1299" t="s">
        <v>44</v>
      </c>
    </row>
    <row r="1300" spans="1:20" hidden="1" x14ac:dyDescent="0.2">
      <c r="A1300" t="s">
        <v>53</v>
      </c>
      <c r="B1300" t="s">
        <v>54</v>
      </c>
      <c r="C1300" t="s">
        <v>74</v>
      </c>
      <c r="D1300" s="21">
        <v>46084</v>
      </c>
      <c r="E1300">
        <v>14</v>
      </c>
      <c r="F1300">
        <v>14.95</v>
      </c>
      <c r="G1300" s="28">
        <f>IF(ISNUMBER(H1300),AVERAGE(H1300:I1300),AVERAGE(E1300:F1300))/45</f>
        <v>0.32166666666666666</v>
      </c>
      <c r="J1300">
        <v>2025</v>
      </c>
      <c r="K1300" t="s">
        <v>60</v>
      </c>
      <c r="M1300" t="s">
        <v>62</v>
      </c>
      <c r="N1300" t="s">
        <v>20</v>
      </c>
      <c r="O1300" t="s">
        <v>79</v>
      </c>
      <c r="P1300" t="s">
        <v>164</v>
      </c>
      <c r="Q1300" t="s">
        <v>135</v>
      </c>
      <c r="R1300" t="s">
        <v>58</v>
      </c>
      <c r="S1300" t="s">
        <v>59</v>
      </c>
      <c r="T1300" t="s">
        <v>44</v>
      </c>
    </row>
    <row r="1301" spans="1:20" hidden="1" x14ac:dyDescent="0.2">
      <c r="A1301" t="s">
        <v>53</v>
      </c>
      <c r="B1301" t="s">
        <v>54</v>
      </c>
      <c r="C1301" t="s">
        <v>74</v>
      </c>
      <c r="D1301" s="21">
        <v>46084</v>
      </c>
      <c r="E1301">
        <v>14</v>
      </c>
      <c r="F1301">
        <v>14.95</v>
      </c>
      <c r="G1301" s="28">
        <f>IF(ISNUMBER(H1301),AVERAGE(H1301:I1301),AVERAGE(E1301:F1301))/45</f>
        <v>0.32166666666666666</v>
      </c>
      <c r="J1301">
        <v>2025</v>
      </c>
      <c r="K1301" t="s">
        <v>75</v>
      </c>
      <c r="M1301" t="s">
        <v>62</v>
      </c>
      <c r="N1301" t="s">
        <v>20</v>
      </c>
      <c r="O1301" t="s">
        <v>79</v>
      </c>
      <c r="P1301" t="s">
        <v>164</v>
      </c>
      <c r="Q1301" t="s">
        <v>135</v>
      </c>
      <c r="R1301" t="s">
        <v>58</v>
      </c>
      <c r="S1301" t="s">
        <v>59</v>
      </c>
      <c r="T1301" t="s">
        <v>44</v>
      </c>
    </row>
    <row r="1302" spans="1:20" x14ac:dyDescent="0.2">
      <c r="A1302" t="s">
        <v>53</v>
      </c>
      <c r="B1302" t="s">
        <v>18</v>
      </c>
      <c r="C1302" t="s">
        <v>19</v>
      </c>
      <c r="D1302" s="21">
        <v>46084</v>
      </c>
      <c r="E1302">
        <v>308</v>
      </c>
      <c r="F1302">
        <v>343</v>
      </c>
      <c r="G1302" s="28">
        <f>IF(ISNUMBER(H1302),AVERAGE(H1302:I1302),AVERAGE(E1302:F1302))/700</f>
        <v>0.46</v>
      </c>
      <c r="H1302">
        <v>322</v>
      </c>
      <c r="J1302">
        <v>2025</v>
      </c>
      <c r="K1302" t="s">
        <v>71</v>
      </c>
      <c r="M1302" t="s">
        <v>62</v>
      </c>
      <c r="N1302" t="s">
        <v>20</v>
      </c>
      <c r="O1302" t="s">
        <v>79</v>
      </c>
      <c r="P1302" t="s">
        <v>152</v>
      </c>
      <c r="Q1302" t="s">
        <v>135</v>
      </c>
      <c r="R1302" t="s">
        <v>58</v>
      </c>
      <c r="S1302" t="s">
        <v>59</v>
      </c>
      <c r="T1302" t="s">
        <v>44</v>
      </c>
    </row>
    <row r="1303" spans="1:20" x14ac:dyDescent="0.2">
      <c r="A1303" t="s">
        <v>53</v>
      </c>
      <c r="B1303" t="s">
        <v>18</v>
      </c>
      <c r="C1303" t="s">
        <v>19</v>
      </c>
      <c r="D1303" s="21">
        <v>46084</v>
      </c>
      <c r="E1303">
        <v>315</v>
      </c>
      <c r="F1303">
        <v>343</v>
      </c>
      <c r="G1303" s="28">
        <f>IF(ISNUMBER(H1303),AVERAGE(H1303:I1303),AVERAGE(E1303:F1303))/700</f>
        <v>0.47</v>
      </c>
      <c r="H1303">
        <v>329</v>
      </c>
      <c r="J1303">
        <v>2025</v>
      </c>
      <c r="K1303" t="s">
        <v>21</v>
      </c>
      <c r="M1303" t="s">
        <v>62</v>
      </c>
      <c r="N1303" t="s">
        <v>20</v>
      </c>
      <c r="O1303" t="s">
        <v>79</v>
      </c>
      <c r="P1303" t="s">
        <v>152</v>
      </c>
      <c r="Q1303" t="s">
        <v>135</v>
      </c>
      <c r="R1303" t="s">
        <v>58</v>
      </c>
      <c r="S1303" t="s">
        <v>59</v>
      </c>
      <c r="T1303" t="s">
        <v>44</v>
      </c>
    </row>
    <row r="1304" spans="1:20" hidden="1" x14ac:dyDescent="0.2">
      <c r="A1304" t="s">
        <v>53</v>
      </c>
      <c r="B1304" t="s">
        <v>54</v>
      </c>
      <c r="C1304" t="s">
        <v>74</v>
      </c>
      <c r="D1304" s="21">
        <v>46085</v>
      </c>
      <c r="E1304">
        <v>14.95</v>
      </c>
      <c r="F1304">
        <v>16.95</v>
      </c>
      <c r="G1304" s="28">
        <f>IF(ISNUMBER(H1304),AVERAGE(H1304:I1304),AVERAGE(E1304:F1304))/45</f>
        <v>0.3322222222222222</v>
      </c>
      <c r="H1304">
        <v>14.95</v>
      </c>
      <c r="J1304">
        <v>2025</v>
      </c>
      <c r="K1304" t="s">
        <v>76</v>
      </c>
      <c r="L1304" t="s">
        <v>165</v>
      </c>
      <c r="M1304" t="s">
        <v>62</v>
      </c>
      <c r="N1304" t="s">
        <v>20</v>
      </c>
      <c r="O1304" t="s">
        <v>161</v>
      </c>
      <c r="Q1304" t="s">
        <v>135</v>
      </c>
      <c r="R1304" t="s">
        <v>58</v>
      </c>
      <c r="S1304" t="s">
        <v>59</v>
      </c>
      <c r="T1304" t="s">
        <v>44</v>
      </c>
    </row>
    <row r="1305" spans="1:20" hidden="1" x14ac:dyDescent="0.2">
      <c r="A1305" t="s">
        <v>53</v>
      </c>
      <c r="B1305" t="s">
        <v>54</v>
      </c>
      <c r="C1305" t="s">
        <v>74</v>
      </c>
      <c r="D1305" s="21">
        <v>46085</v>
      </c>
      <c r="E1305">
        <v>14.95</v>
      </c>
      <c r="F1305">
        <v>16.95</v>
      </c>
      <c r="G1305" s="28">
        <f>IF(ISNUMBER(H1305),AVERAGE(H1305:I1305),AVERAGE(E1305:F1305))/45</f>
        <v>0.35444444444444445</v>
      </c>
      <c r="J1305">
        <v>2025</v>
      </c>
      <c r="K1305" t="s">
        <v>60</v>
      </c>
      <c r="L1305" t="s">
        <v>165</v>
      </c>
      <c r="M1305" t="s">
        <v>62</v>
      </c>
      <c r="N1305" t="s">
        <v>20</v>
      </c>
      <c r="O1305" t="s">
        <v>161</v>
      </c>
      <c r="Q1305" t="s">
        <v>135</v>
      </c>
      <c r="R1305" t="s">
        <v>58</v>
      </c>
      <c r="S1305" t="s">
        <v>59</v>
      </c>
      <c r="T1305" t="s">
        <v>44</v>
      </c>
    </row>
    <row r="1306" spans="1:20" hidden="1" x14ac:dyDescent="0.2">
      <c r="A1306" t="s">
        <v>53</v>
      </c>
      <c r="B1306" t="s">
        <v>54</v>
      </c>
      <c r="C1306" t="s">
        <v>74</v>
      </c>
      <c r="D1306" s="21">
        <v>46085</v>
      </c>
      <c r="E1306">
        <v>14.95</v>
      </c>
      <c r="F1306">
        <v>16.95</v>
      </c>
      <c r="G1306" s="28">
        <f>IF(ISNUMBER(H1306),AVERAGE(H1306:I1306),AVERAGE(E1306:F1306))/45</f>
        <v>0.35444444444444445</v>
      </c>
      <c r="J1306">
        <v>2025</v>
      </c>
      <c r="K1306" t="s">
        <v>75</v>
      </c>
      <c r="L1306" t="s">
        <v>165</v>
      </c>
      <c r="M1306" t="s">
        <v>62</v>
      </c>
      <c r="N1306" t="s">
        <v>20</v>
      </c>
      <c r="O1306" t="s">
        <v>161</v>
      </c>
      <c r="Q1306" t="s">
        <v>135</v>
      </c>
      <c r="R1306" t="s">
        <v>58</v>
      </c>
      <c r="S1306" t="s">
        <v>59</v>
      </c>
      <c r="T1306" t="s">
        <v>44</v>
      </c>
    </row>
    <row r="1307" spans="1:20" x14ac:dyDescent="0.2">
      <c r="A1307" t="s">
        <v>53</v>
      </c>
      <c r="B1307" t="s">
        <v>18</v>
      </c>
      <c r="C1307" t="s">
        <v>19</v>
      </c>
      <c r="D1307" s="21">
        <v>46085</v>
      </c>
      <c r="E1307">
        <v>308</v>
      </c>
      <c r="F1307">
        <v>343</v>
      </c>
      <c r="G1307" s="28">
        <f>IF(ISNUMBER(H1307),AVERAGE(H1307:I1307),AVERAGE(E1307:F1307))/700</f>
        <v>0.46</v>
      </c>
      <c r="H1307">
        <v>322</v>
      </c>
      <c r="J1307">
        <v>2025</v>
      </c>
      <c r="K1307" t="s">
        <v>71</v>
      </c>
      <c r="L1307" t="s">
        <v>165</v>
      </c>
      <c r="M1307" t="s">
        <v>62</v>
      </c>
      <c r="N1307" t="s">
        <v>20</v>
      </c>
      <c r="O1307" t="s">
        <v>161</v>
      </c>
      <c r="Q1307" t="s">
        <v>135</v>
      </c>
      <c r="R1307" t="s">
        <v>58</v>
      </c>
      <c r="S1307" t="s">
        <v>59</v>
      </c>
      <c r="T1307" t="s">
        <v>44</v>
      </c>
    </row>
    <row r="1308" spans="1:20" x14ac:dyDescent="0.2">
      <c r="A1308" t="s">
        <v>53</v>
      </c>
      <c r="B1308" t="s">
        <v>18</v>
      </c>
      <c r="C1308" t="s">
        <v>19</v>
      </c>
      <c r="D1308" s="21">
        <v>46085</v>
      </c>
      <c r="E1308">
        <v>315</v>
      </c>
      <c r="F1308">
        <v>343</v>
      </c>
      <c r="G1308" s="28">
        <f>IF(ISNUMBER(H1308),AVERAGE(H1308:I1308),AVERAGE(E1308:F1308))/700</f>
        <v>0.47</v>
      </c>
      <c r="H1308">
        <v>329</v>
      </c>
      <c r="J1308">
        <v>2025</v>
      </c>
      <c r="K1308" t="s">
        <v>21</v>
      </c>
      <c r="L1308" t="s">
        <v>165</v>
      </c>
      <c r="M1308" t="s">
        <v>62</v>
      </c>
      <c r="N1308" t="s">
        <v>20</v>
      </c>
      <c r="O1308" t="s">
        <v>161</v>
      </c>
      <c r="Q1308" t="s">
        <v>135</v>
      </c>
      <c r="R1308" t="s">
        <v>58</v>
      </c>
      <c r="S1308" t="s">
        <v>59</v>
      </c>
      <c r="T1308" t="s">
        <v>44</v>
      </c>
    </row>
    <row r="1309" spans="1:20" hidden="1" x14ac:dyDescent="0.2">
      <c r="A1309" t="s">
        <v>53</v>
      </c>
      <c r="B1309" t="s">
        <v>54</v>
      </c>
      <c r="C1309" t="s">
        <v>74</v>
      </c>
      <c r="D1309" s="21">
        <v>46086</v>
      </c>
      <c r="E1309">
        <v>14.95</v>
      </c>
      <c r="F1309">
        <v>16.95</v>
      </c>
      <c r="G1309" s="28">
        <f>IF(ISNUMBER(H1309),AVERAGE(H1309:I1309),AVERAGE(E1309:F1309))/45</f>
        <v>0.3322222222222222</v>
      </c>
      <c r="H1309">
        <v>14.95</v>
      </c>
      <c r="J1309">
        <v>2025</v>
      </c>
      <c r="K1309" t="s">
        <v>76</v>
      </c>
      <c r="L1309" t="s">
        <v>165</v>
      </c>
      <c r="M1309" t="s">
        <v>146</v>
      </c>
      <c r="N1309" t="s">
        <v>20</v>
      </c>
      <c r="O1309" t="s">
        <v>166</v>
      </c>
      <c r="Q1309" t="s">
        <v>167</v>
      </c>
      <c r="R1309" t="s">
        <v>58</v>
      </c>
      <c r="S1309" t="s">
        <v>59</v>
      </c>
      <c r="T1309" t="s">
        <v>44</v>
      </c>
    </row>
    <row r="1310" spans="1:20" hidden="1" x14ac:dyDescent="0.2">
      <c r="A1310" t="s">
        <v>53</v>
      </c>
      <c r="B1310" t="s">
        <v>54</v>
      </c>
      <c r="C1310" t="s">
        <v>74</v>
      </c>
      <c r="D1310" s="21">
        <v>46086</v>
      </c>
      <c r="E1310">
        <v>14.95</v>
      </c>
      <c r="F1310">
        <v>16.95</v>
      </c>
      <c r="G1310" s="28">
        <f>IF(ISNUMBER(H1310),AVERAGE(H1310:I1310),AVERAGE(E1310:F1310))/45</f>
        <v>0.35444444444444445</v>
      </c>
      <c r="J1310">
        <v>2025</v>
      </c>
      <c r="K1310" t="s">
        <v>60</v>
      </c>
      <c r="L1310" t="s">
        <v>165</v>
      </c>
      <c r="M1310" t="s">
        <v>146</v>
      </c>
      <c r="N1310" t="s">
        <v>20</v>
      </c>
      <c r="O1310" t="s">
        <v>166</v>
      </c>
      <c r="Q1310" t="s">
        <v>167</v>
      </c>
      <c r="R1310" t="s">
        <v>58</v>
      </c>
      <c r="S1310" t="s">
        <v>59</v>
      </c>
      <c r="T1310" t="s">
        <v>44</v>
      </c>
    </row>
    <row r="1311" spans="1:20" hidden="1" x14ac:dyDescent="0.2">
      <c r="A1311" t="s">
        <v>53</v>
      </c>
      <c r="B1311" t="s">
        <v>54</v>
      </c>
      <c r="C1311" t="s">
        <v>74</v>
      </c>
      <c r="D1311" s="21">
        <v>46086</v>
      </c>
      <c r="E1311">
        <v>14.95</v>
      </c>
      <c r="F1311">
        <v>16.95</v>
      </c>
      <c r="G1311" s="28">
        <f>IF(ISNUMBER(H1311),AVERAGE(H1311:I1311),AVERAGE(E1311:F1311))/45</f>
        <v>0.35444444444444445</v>
      </c>
      <c r="J1311">
        <v>2025</v>
      </c>
      <c r="K1311" t="s">
        <v>75</v>
      </c>
      <c r="L1311" t="s">
        <v>165</v>
      </c>
      <c r="M1311" t="s">
        <v>146</v>
      </c>
      <c r="N1311" t="s">
        <v>20</v>
      </c>
      <c r="O1311" t="s">
        <v>166</v>
      </c>
      <c r="Q1311" t="s">
        <v>167</v>
      </c>
      <c r="R1311" t="s">
        <v>58</v>
      </c>
      <c r="S1311" t="s">
        <v>59</v>
      </c>
      <c r="T1311" t="s">
        <v>44</v>
      </c>
    </row>
    <row r="1312" spans="1:20" x14ac:dyDescent="0.2">
      <c r="A1312" t="s">
        <v>53</v>
      </c>
      <c r="B1312" t="s">
        <v>18</v>
      </c>
      <c r="C1312" t="s">
        <v>19</v>
      </c>
      <c r="D1312" s="21">
        <v>46086</v>
      </c>
      <c r="E1312">
        <v>340</v>
      </c>
      <c r="F1312">
        <v>364</v>
      </c>
      <c r="G1312" s="28">
        <f>IF(ISNUMBER(H1312),AVERAGE(H1312:I1312),AVERAGE(E1312:F1312))/700</f>
        <v>0.495</v>
      </c>
      <c r="H1312">
        <v>343</v>
      </c>
      <c r="I1312">
        <v>350</v>
      </c>
      <c r="J1312">
        <v>2025</v>
      </c>
      <c r="K1312" t="s">
        <v>21</v>
      </c>
      <c r="L1312" t="s">
        <v>165</v>
      </c>
      <c r="M1312" t="s">
        <v>146</v>
      </c>
      <c r="N1312" t="s">
        <v>20</v>
      </c>
      <c r="O1312" t="s">
        <v>166</v>
      </c>
      <c r="Q1312" t="s">
        <v>167</v>
      </c>
      <c r="R1312" t="s">
        <v>58</v>
      </c>
      <c r="S1312" t="s">
        <v>59</v>
      </c>
      <c r="T1312" t="s">
        <v>44</v>
      </c>
    </row>
    <row r="1313" spans="1:20" x14ac:dyDescent="0.2">
      <c r="A1313" t="s">
        <v>53</v>
      </c>
      <c r="B1313" t="s">
        <v>18</v>
      </c>
      <c r="C1313" t="s">
        <v>19</v>
      </c>
      <c r="D1313" s="21">
        <v>46086</v>
      </c>
      <c r="E1313">
        <v>340</v>
      </c>
      <c r="F1313">
        <v>364</v>
      </c>
      <c r="G1313" s="28">
        <f>IF(ISNUMBER(H1313),AVERAGE(H1313:I1313),AVERAGE(E1313:F1313))/700</f>
        <v>0.495</v>
      </c>
      <c r="H1313">
        <v>343</v>
      </c>
      <c r="I1313">
        <v>350</v>
      </c>
      <c r="J1313">
        <v>2025</v>
      </c>
      <c r="K1313" t="s">
        <v>71</v>
      </c>
      <c r="L1313" t="s">
        <v>165</v>
      </c>
      <c r="M1313" t="s">
        <v>146</v>
      </c>
      <c r="N1313" t="s">
        <v>20</v>
      </c>
      <c r="O1313" t="s">
        <v>166</v>
      </c>
      <c r="Q1313" t="s">
        <v>167</v>
      </c>
      <c r="R1313" t="s">
        <v>58</v>
      </c>
      <c r="S1313" t="s">
        <v>59</v>
      </c>
      <c r="T1313" t="s">
        <v>44</v>
      </c>
    </row>
    <row r="1314" spans="1:20" hidden="1" x14ac:dyDescent="0.2">
      <c r="A1314" t="s">
        <v>53</v>
      </c>
      <c r="B1314" t="s">
        <v>54</v>
      </c>
      <c r="C1314" t="s">
        <v>74</v>
      </c>
      <c r="D1314" s="21">
        <v>46087</v>
      </c>
      <c r="E1314">
        <v>14.95</v>
      </c>
      <c r="F1314">
        <v>16.95</v>
      </c>
      <c r="G1314" s="28">
        <f>IF(ISNUMBER(H1314),AVERAGE(H1314:I1314),AVERAGE(E1314:F1314))/45</f>
        <v>0.3322222222222222</v>
      </c>
      <c r="H1314">
        <v>14.95</v>
      </c>
      <c r="J1314">
        <v>2025</v>
      </c>
      <c r="K1314" t="s">
        <v>76</v>
      </c>
      <c r="L1314" t="s">
        <v>165</v>
      </c>
      <c r="M1314" t="s">
        <v>146</v>
      </c>
      <c r="N1314" t="s">
        <v>20</v>
      </c>
      <c r="O1314" t="s">
        <v>42</v>
      </c>
      <c r="Q1314" t="s">
        <v>167</v>
      </c>
      <c r="R1314" t="s">
        <v>58</v>
      </c>
      <c r="S1314" t="s">
        <v>59</v>
      </c>
      <c r="T1314" t="s">
        <v>44</v>
      </c>
    </row>
    <row r="1315" spans="1:20" hidden="1" x14ac:dyDescent="0.2">
      <c r="A1315" t="s">
        <v>53</v>
      </c>
      <c r="B1315" t="s">
        <v>54</v>
      </c>
      <c r="C1315" t="s">
        <v>74</v>
      </c>
      <c r="D1315" s="21">
        <v>46087</v>
      </c>
      <c r="E1315">
        <v>14.95</v>
      </c>
      <c r="F1315">
        <v>16.95</v>
      </c>
      <c r="G1315" s="28">
        <f>IF(ISNUMBER(H1315),AVERAGE(H1315:I1315),AVERAGE(E1315:F1315))/45</f>
        <v>0.35444444444444445</v>
      </c>
      <c r="J1315">
        <v>2025</v>
      </c>
      <c r="K1315" t="s">
        <v>75</v>
      </c>
      <c r="L1315" t="s">
        <v>165</v>
      </c>
      <c r="M1315" t="s">
        <v>146</v>
      </c>
      <c r="N1315" t="s">
        <v>20</v>
      </c>
      <c r="O1315" t="s">
        <v>42</v>
      </c>
      <c r="Q1315" t="s">
        <v>167</v>
      </c>
      <c r="R1315" t="s">
        <v>58</v>
      </c>
      <c r="S1315" t="s">
        <v>59</v>
      </c>
      <c r="T1315" t="s">
        <v>44</v>
      </c>
    </row>
    <row r="1316" spans="1:20" hidden="1" x14ac:dyDescent="0.2">
      <c r="A1316" t="s">
        <v>53</v>
      </c>
      <c r="B1316" t="s">
        <v>54</v>
      </c>
      <c r="C1316" t="s">
        <v>74</v>
      </c>
      <c r="D1316" s="21">
        <v>46087</v>
      </c>
      <c r="E1316">
        <v>14.95</v>
      </c>
      <c r="F1316">
        <v>16.95</v>
      </c>
      <c r="G1316" s="28">
        <f>IF(ISNUMBER(H1316),AVERAGE(H1316:I1316),AVERAGE(E1316:F1316))/45</f>
        <v>0.35444444444444445</v>
      </c>
      <c r="J1316">
        <v>2025</v>
      </c>
      <c r="K1316" t="s">
        <v>60</v>
      </c>
      <c r="L1316" t="s">
        <v>165</v>
      </c>
      <c r="M1316" t="s">
        <v>146</v>
      </c>
      <c r="N1316" t="s">
        <v>20</v>
      </c>
      <c r="O1316" t="s">
        <v>42</v>
      </c>
      <c r="Q1316" t="s">
        <v>167</v>
      </c>
      <c r="R1316" t="s">
        <v>58</v>
      </c>
      <c r="S1316" t="s">
        <v>59</v>
      </c>
      <c r="T1316" t="s">
        <v>44</v>
      </c>
    </row>
    <row r="1317" spans="1:20" x14ac:dyDescent="0.2">
      <c r="A1317" t="s">
        <v>53</v>
      </c>
      <c r="B1317" t="s">
        <v>18</v>
      </c>
      <c r="C1317" t="s">
        <v>19</v>
      </c>
      <c r="D1317" s="21">
        <v>46087</v>
      </c>
      <c r="E1317">
        <v>340</v>
      </c>
      <c r="F1317">
        <v>364</v>
      </c>
      <c r="G1317" s="28">
        <f>IF(ISNUMBER(H1317),AVERAGE(H1317:I1317),AVERAGE(E1317:F1317))/700</f>
        <v>0.495</v>
      </c>
      <c r="H1317">
        <v>343</v>
      </c>
      <c r="I1317">
        <v>350</v>
      </c>
      <c r="J1317">
        <v>2025</v>
      </c>
      <c r="K1317" t="s">
        <v>71</v>
      </c>
      <c r="L1317" t="s">
        <v>165</v>
      </c>
      <c r="M1317" t="s">
        <v>146</v>
      </c>
      <c r="N1317" t="s">
        <v>20</v>
      </c>
      <c r="O1317" t="s">
        <v>42</v>
      </c>
      <c r="Q1317" t="s">
        <v>167</v>
      </c>
      <c r="R1317" t="s">
        <v>58</v>
      </c>
      <c r="S1317" t="s">
        <v>59</v>
      </c>
      <c r="T1317" t="s">
        <v>44</v>
      </c>
    </row>
    <row r="1318" spans="1:20" x14ac:dyDescent="0.2">
      <c r="A1318" t="s">
        <v>53</v>
      </c>
      <c r="B1318" t="s">
        <v>18</v>
      </c>
      <c r="C1318" t="s">
        <v>19</v>
      </c>
      <c r="D1318" s="21">
        <v>46087</v>
      </c>
      <c r="E1318">
        <v>340</v>
      </c>
      <c r="F1318">
        <v>364</v>
      </c>
      <c r="G1318" s="28">
        <f>IF(ISNUMBER(H1318),AVERAGE(H1318:I1318),AVERAGE(E1318:F1318))/700</f>
        <v>0.495</v>
      </c>
      <c r="H1318">
        <v>343</v>
      </c>
      <c r="I1318">
        <v>350</v>
      </c>
      <c r="J1318">
        <v>2025</v>
      </c>
      <c r="K1318" t="s">
        <v>21</v>
      </c>
      <c r="L1318" t="s">
        <v>165</v>
      </c>
      <c r="M1318" t="s">
        <v>146</v>
      </c>
      <c r="N1318" t="s">
        <v>20</v>
      </c>
      <c r="O1318" t="s">
        <v>42</v>
      </c>
      <c r="Q1318" t="s">
        <v>167</v>
      </c>
      <c r="R1318" t="s">
        <v>58</v>
      </c>
      <c r="S1318" t="s">
        <v>59</v>
      </c>
      <c r="T1318" t="s">
        <v>44</v>
      </c>
    </row>
    <row r="1319" spans="1:20" hidden="1" x14ac:dyDescent="0.2">
      <c r="A1319" t="s">
        <v>53</v>
      </c>
      <c r="B1319" t="s">
        <v>54</v>
      </c>
      <c r="C1319" t="s">
        <v>74</v>
      </c>
      <c r="D1319" s="21">
        <v>46090</v>
      </c>
      <c r="E1319">
        <v>16.95</v>
      </c>
      <c r="F1319">
        <v>18.95</v>
      </c>
      <c r="G1319" s="28">
        <f>IF(ISNUMBER(H1319),AVERAGE(H1319:I1319),AVERAGE(E1319:F1319))/45</f>
        <v>0.39888888888888885</v>
      </c>
      <c r="J1319">
        <v>2025</v>
      </c>
      <c r="K1319" t="s">
        <v>60</v>
      </c>
      <c r="L1319" t="s">
        <v>165</v>
      </c>
      <c r="M1319" t="s">
        <v>146</v>
      </c>
      <c r="N1319" t="s">
        <v>20</v>
      </c>
      <c r="O1319" t="s">
        <v>169</v>
      </c>
      <c r="Q1319" t="s">
        <v>167</v>
      </c>
      <c r="R1319" t="s">
        <v>58</v>
      </c>
      <c r="S1319" t="s">
        <v>59</v>
      </c>
      <c r="T1319" t="s">
        <v>44</v>
      </c>
    </row>
    <row r="1320" spans="1:20" hidden="1" x14ac:dyDescent="0.2">
      <c r="A1320" t="s">
        <v>53</v>
      </c>
      <c r="B1320" t="s">
        <v>54</v>
      </c>
      <c r="C1320" t="s">
        <v>74</v>
      </c>
      <c r="D1320" s="21">
        <v>46090</v>
      </c>
      <c r="E1320">
        <v>16.95</v>
      </c>
      <c r="F1320">
        <v>18.95</v>
      </c>
      <c r="G1320" s="28">
        <f>IF(ISNUMBER(H1320),AVERAGE(H1320:I1320),AVERAGE(E1320:F1320))/45</f>
        <v>0.39888888888888885</v>
      </c>
      <c r="J1320">
        <v>2025</v>
      </c>
      <c r="K1320" t="s">
        <v>75</v>
      </c>
      <c r="L1320" t="s">
        <v>165</v>
      </c>
      <c r="M1320" t="s">
        <v>146</v>
      </c>
      <c r="N1320" t="s">
        <v>20</v>
      </c>
      <c r="O1320" t="s">
        <v>169</v>
      </c>
      <c r="Q1320" t="s">
        <v>167</v>
      </c>
      <c r="R1320" t="s">
        <v>58</v>
      </c>
      <c r="S1320" t="s">
        <v>59</v>
      </c>
      <c r="T1320" t="s">
        <v>44</v>
      </c>
    </row>
    <row r="1321" spans="1:20" x14ac:dyDescent="0.2">
      <c r="A1321" t="s">
        <v>53</v>
      </c>
      <c r="B1321" t="s">
        <v>18</v>
      </c>
      <c r="C1321" t="s">
        <v>19</v>
      </c>
      <c r="D1321" s="21">
        <v>46090</v>
      </c>
      <c r="E1321">
        <v>336</v>
      </c>
      <c r="F1321">
        <v>364</v>
      </c>
      <c r="G1321" s="28">
        <f>IF(ISNUMBER(H1321),AVERAGE(H1321:I1321),AVERAGE(E1321:F1321))/700</f>
        <v>0.495</v>
      </c>
      <c r="H1321">
        <v>343</v>
      </c>
      <c r="I1321">
        <v>350</v>
      </c>
      <c r="J1321">
        <v>2025</v>
      </c>
      <c r="K1321" t="s">
        <v>71</v>
      </c>
      <c r="L1321" t="s">
        <v>165</v>
      </c>
      <c r="M1321" t="s">
        <v>146</v>
      </c>
      <c r="N1321" t="s">
        <v>20</v>
      </c>
      <c r="O1321" t="s">
        <v>169</v>
      </c>
      <c r="P1321" t="s">
        <v>57</v>
      </c>
      <c r="Q1321" t="s">
        <v>167</v>
      </c>
      <c r="R1321" t="s">
        <v>58</v>
      </c>
      <c r="S1321" t="s">
        <v>59</v>
      </c>
      <c r="T1321" t="s">
        <v>44</v>
      </c>
    </row>
    <row r="1322" spans="1:20" x14ac:dyDescent="0.2">
      <c r="A1322" t="s">
        <v>53</v>
      </c>
      <c r="B1322" t="s">
        <v>18</v>
      </c>
      <c r="C1322" t="s">
        <v>19</v>
      </c>
      <c r="D1322" s="21">
        <v>46090</v>
      </c>
      <c r="E1322">
        <v>336</v>
      </c>
      <c r="F1322">
        <v>364</v>
      </c>
      <c r="G1322" s="28">
        <f>IF(ISNUMBER(H1322),AVERAGE(H1322:I1322),AVERAGE(E1322:F1322))/700</f>
        <v>0.495</v>
      </c>
      <c r="H1322">
        <v>343</v>
      </c>
      <c r="I1322">
        <v>350</v>
      </c>
      <c r="J1322">
        <v>2025</v>
      </c>
      <c r="K1322" t="s">
        <v>21</v>
      </c>
      <c r="L1322" t="s">
        <v>165</v>
      </c>
      <c r="M1322" t="s">
        <v>146</v>
      </c>
      <c r="N1322" t="s">
        <v>20</v>
      </c>
      <c r="O1322" t="s">
        <v>169</v>
      </c>
      <c r="P1322" t="s">
        <v>57</v>
      </c>
      <c r="Q1322" t="s">
        <v>167</v>
      </c>
      <c r="R1322" t="s">
        <v>58</v>
      </c>
      <c r="S1322" t="s">
        <v>59</v>
      </c>
      <c r="T1322" t="s">
        <v>44</v>
      </c>
    </row>
    <row r="1323" spans="1:20" hidden="1" x14ac:dyDescent="0.2">
      <c r="A1323" t="s">
        <v>53</v>
      </c>
      <c r="B1323" t="s">
        <v>54</v>
      </c>
      <c r="C1323" t="s">
        <v>74</v>
      </c>
      <c r="D1323" s="21">
        <v>46091</v>
      </c>
      <c r="E1323">
        <v>16.95</v>
      </c>
      <c r="F1323">
        <v>18.95</v>
      </c>
      <c r="G1323" s="28">
        <f>IF(ISNUMBER(H1323),AVERAGE(H1323:I1323),AVERAGE(E1323:F1323))/45</f>
        <v>0.39888888888888885</v>
      </c>
      <c r="J1323">
        <v>2025</v>
      </c>
      <c r="K1323" t="s">
        <v>60</v>
      </c>
      <c r="L1323" t="s">
        <v>165</v>
      </c>
      <c r="M1323" t="s">
        <v>146</v>
      </c>
      <c r="N1323" t="s">
        <v>20</v>
      </c>
      <c r="O1323" t="s">
        <v>42</v>
      </c>
      <c r="Q1323" t="s">
        <v>167</v>
      </c>
      <c r="R1323" t="s">
        <v>58</v>
      </c>
      <c r="S1323" t="s">
        <v>59</v>
      </c>
      <c r="T1323" t="s">
        <v>44</v>
      </c>
    </row>
    <row r="1324" spans="1:20" hidden="1" x14ac:dyDescent="0.2">
      <c r="A1324" t="s">
        <v>53</v>
      </c>
      <c r="B1324" t="s">
        <v>54</v>
      </c>
      <c r="C1324" t="s">
        <v>74</v>
      </c>
      <c r="D1324" s="21">
        <v>46091</v>
      </c>
      <c r="E1324">
        <v>16.95</v>
      </c>
      <c r="F1324">
        <v>18.95</v>
      </c>
      <c r="G1324" s="28">
        <f>IF(ISNUMBER(H1324),AVERAGE(H1324:I1324),AVERAGE(E1324:F1324))/45</f>
        <v>0.39888888888888885</v>
      </c>
      <c r="J1324">
        <v>2025</v>
      </c>
      <c r="K1324" t="s">
        <v>75</v>
      </c>
      <c r="L1324" t="s">
        <v>165</v>
      </c>
      <c r="M1324" t="s">
        <v>146</v>
      </c>
      <c r="N1324" t="s">
        <v>20</v>
      </c>
      <c r="O1324" t="s">
        <v>42</v>
      </c>
      <c r="Q1324" t="s">
        <v>167</v>
      </c>
      <c r="R1324" t="s">
        <v>58</v>
      </c>
      <c r="S1324" t="s">
        <v>59</v>
      </c>
      <c r="T1324" t="s">
        <v>44</v>
      </c>
    </row>
    <row r="1325" spans="1:20" x14ac:dyDescent="0.2">
      <c r="A1325" t="s">
        <v>53</v>
      </c>
      <c r="B1325" t="s">
        <v>18</v>
      </c>
      <c r="C1325" t="s">
        <v>19</v>
      </c>
      <c r="D1325" s="21">
        <v>46091</v>
      </c>
      <c r="E1325">
        <v>336</v>
      </c>
      <c r="F1325">
        <v>364</v>
      </c>
      <c r="G1325" s="28">
        <f>IF(ISNUMBER(H1325),AVERAGE(H1325:I1325),AVERAGE(E1325:F1325))/700</f>
        <v>0.495</v>
      </c>
      <c r="H1325">
        <v>343</v>
      </c>
      <c r="I1325">
        <v>350</v>
      </c>
      <c r="J1325">
        <v>2025</v>
      </c>
      <c r="K1325" t="s">
        <v>21</v>
      </c>
      <c r="L1325" t="s">
        <v>165</v>
      </c>
      <c r="M1325" t="s">
        <v>146</v>
      </c>
      <c r="N1325" t="s">
        <v>20</v>
      </c>
      <c r="O1325" t="s">
        <v>42</v>
      </c>
      <c r="P1325" t="s">
        <v>57</v>
      </c>
      <c r="Q1325" t="s">
        <v>167</v>
      </c>
      <c r="R1325" t="s">
        <v>58</v>
      </c>
      <c r="S1325" t="s">
        <v>59</v>
      </c>
      <c r="T1325" t="s">
        <v>44</v>
      </c>
    </row>
    <row r="1326" spans="1:20" x14ac:dyDescent="0.2">
      <c r="A1326" t="s">
        <v>53</v>
      </c>
      <c r="B1326" t="s">
        <v>18</v>
      </c>
      <c r="C1326" t="s">
        <v>19</v>
      </c>
      <c r="D1326" s="21">
        <v>46091</v>
      </c>
      <c r="E1326">
        <v>336</v>
      </c>
      <c r="F1326">
        <v>364</v>
      </c>
      <c r="G1326" s="28">
        <f>IF(ISNUMBER(H1326),AVERAGE(H1326:I1326),AVERAGE(E1326:F1326))/700</f>
        <v>0.495</v>
      </c>
      <c r="H1326">
        <v>343</v>
      </c>
      <c r="I1326">
        <v>350</v>
      </c>
      <c r="J1326">
        <v>2025</v>
      </c>
      <c r="K1326" t="s">
        <v>71</v>
      </c>
      <c r="L1326" t="s">
        <v>165</v>
      </c>
      <c r="M1326" t="s">
        <v>146</v>
      </c>
      <c r="N1326" t="s">
        <v>20</v>
      </c>
      <c r="O1326" t="s">
        <v>42</v>
      </c>
      <c r="P1326" t="s">
        <v>57</v>
      </c>
      <c r="Q1326" t="s">
        <v>167</v>
      </c>
      <c r="R1326" t="s">
        <v>58</v>
      </c>
      <c r="S1326" t="s">
        <v>59</v>
      </c>
      <c r="T1326" t="s">
        <v>44</v>
      </c>
    </row>
    <row r="1327" spans="1:20" hidden="1" x14ac:dyDescent="0.2">
      <c r="A1327" t="s">
        <v>53</v>
      </c>
      <c r="B1327" t="s">
        <v>54</v>
      </c>
      <c r="C1327" t="s">
        <v>74</v>
      </c>
      <c r="D1327" s="21">
        <v>46092</v>
      </c>
      <c r="E1327">
        <v>16.95</v>
      </c>
      <c r="F1327">
        <v>18.95</v>
      </c>
      <c r="G1327" s="28">
        <f>IF(ISNUMBER(H1327),AVERAGE(H1327:I1327),AVERAGE(E1327:F1327))/45</f>
        <v>0.39888888888888885</v>
      </c>
      <c r="J1327">
        <v>2025</v>
      </c>
      <c r="K1327" t="s">
        <v>60</v>
      </c>
      <c r="L1327" t="s">
        <v>165</v>
      </c>
      <c r="M1327" t="s">
        <v>146</v>
      </c>
      <c r="N1327" t="s">
        <v>20</v>
      </c>
      <c r="O1327" t="s">
        <v>170</v>
      </c>
      <c r="Q1327" t="s">
        <v>167</v>
      </c>
      <c r="R1327" t="s">
        <v>58</v>
      </c>
      <c r="S1327" t="s">
        <v>59</v>
      </c>
      <c r="T1327" t="s">
        <v>44</v>
      </c>
    </row>
    <row r="1328" spans="1:20" hidden="1" x14ac:dyDescent="0.2">
      <c r="A1328" t="s">
        <v>53</v>
      </c>
      <c r="B1328" t="s">
        <v>54</v>
      </c>
      <c r="C1328" t="s">
        <v>74</v>
      </c>
      <c r="D1328" s="21">
        <v>46092</v>
      </c>
      <c r="E1328">
        <v>16.95</v>
      </c>
      <c r="F1328">
        <v>18.95</v>
      </c>
      <c r="G1328" s="28">
        <f>IF(ISNUMBER(H1328),AVERAGE(H1328:I1328),AVERAGE(E1328:F1328))/45</f>
        <v>0.39888888888888885</v>
      </c>
      <c r="J1328">
        <v>2025</v>
      </c>
      <c r="K1328" t="s">
        <v>75</v>
      </c>
      <c r="L1328" t="s">
        <v>165</v>
      </c>
      <c r="M1328" t="s">
        <v>146</v>
      </c>
      <c r="N1328" t="s">
        <v>20</v>
      </c>
      <c r="O1328" t="s">
        <v>170</v>
      </c>
      <c r="Q1328" t="s">
        <v>167</v>
      </c>
      <c r="R1328" t="s">
        <v>58</v>
      </c>
      <c r="S1328" t="s">
        <v>59</v>
      </c>
      <c r="T1328" t="s">
        <v>44</v>
      </c>
    </row>
    <row r="1329" spans="1:20" x14ac:dyDescent="0.2">
      <c r="A1329" t="s">
        <v>53</v>
      </c>
      <c r="B1329" t="s">
        <v>18</v>
      </c>
      <c r="C1329" t="s">
        <v>19</v>
      </c>
      <c r="D1329" s="21">
        <v>46092</v>
      </c>
      <c r="E1329">
        <v>350</v>
      </c>
      <c r="F1329">
        <v>360</v>
      </c>
      <c r="G1329" s="28">
        <f>IF(ISNUMBER(H1329),AVERAGE(H1329:I1329),AVERAGE(E1329:F1329))/700</f>
        <v>0.5</v>
      </c>
      <c r="H1329">
        <v>350</v>
      </c>
      <c r="J1329">
        <v>2025</v>
      </c>
      <c r="K1329" t="s">
        <v>71</v>
      </c>
      <c r="L1329" t="s">
        <v>165</v>
      </c>
      <c r="M1329" t="s">
        <v>146</v>
      </c>
      <c r="N1329" t="s">
        <v>20</v>
      </c>
      <c r="O1329" t="s">
        <v>170</v>
      </c>
      <c r="P1329" t="s">
        <v>57</v>
      </c>
      <c r="Q1329" t="s">
        <v>167</v>
      </c>
      <c r="R1329" t="s">
        <v>58</v>
      </c>
      <c r="S1329" t="s">
        <v>59</v>
      </c>
      <c r="T1329" t="s">
        <v>44</v>
      </c>
    </row>
    <row r="1330" spans="1:20" x14ac:dyDescent="0.2">
      <c r="A1330" t="s">
        <v>53</v>
      </c>
      <c r="B1330" t="s">
        <v>18</v>
      </c>
      <c r="C1330" t="s">
        <v>19</v>
      </c>
      <c r="D1330" s="21">
        <v>46092</v>
      </c>
      <c r="E1330">
        <v>350</v>
      </c>
      <c r="F1330">
        <v>360</v>
      </c>
      <c r="G1330" s="28">
        <f>IF(ISNUMBER(H1330),AVERAGE(H1330:I1330),AVERAGE(E1330:F1330))/700</f>
        <v>0.5</v>
      </c>
      <c r="H1330">
        <v>350</v>
      </c>
      <c r="J1330">
        <v>2025</v>
      </c>
      <c r="K1330" t="s">
        <v>21</v>
      </c>
      <c r="L1330" t="s">
        <v>165</v>
      </c>
      <c r="M1330" t="s">
        <v>146</v>
      </c>
      <c r="N1330" t="s">
        <v>20</v>
      </c>
      <c r="O1330" t="s">
        <v>170</v>
      </c>
      <c r="P1330" t="s">
        <v>57</v>
      </c>
      <c r="Q1330" t="s">
        <v>167</v>
      </c>
      <c r="R1330" t="s">
        <v>58</v>
      </c>
      <c r="S1330" t="s">
        <v>59</v>
      </c>
      <c r="T1330" t="s">
        <v>44</v>
      </c>
    </row>
    <row r="1331" spans="1:20" hidden="1" x14ac:dyDescent="0.2">
      <c r="A1331" t="s">
        <v>53</v>
      </c>
      <c r="B1331" t="s">
        <v>54</v>
      </c>
      <c r="C1331" t="s">
        <v>74</v>
      </c>
      <c r="D1331" s="21">
        <v>46093</v>
      </c>
      <c r="E1331">
        <v>15.95</v>
      </c>
      <c r="F1331">
        <v>18.95</v>
      </c>
      <c r="G1331" s="28">
        <f>IF(ISNUMBER(H1331),AVERAGE(H1331:I1331),AVERAGE(E1331:F1331))/45</f>
        <v>0.39888888888888885</v>
      </c>
      <c r="H1331">
        <v>16.95</v>
      </c>
      <c r="I1331">
        <v>18.95</v>
      </c>
      <c r="J1331">
        <v>2025</v>
      </c>
      <c r="K1331" t="s">
        <v>75</v>
      </c>
      <c r="L1331" t="s">
        <v>165</v>
      </c>
      <c r="M1331" t="s">
        <v>146</v>
      </c>
      <c r="N1331" t="s">
        <v>20</v>
      </c>
      <c r="O1331" t="s">
        <v>42</v>
      </c>
      <c r="Q1331" t="s">
        <v>167</v>
      </c>
      <c r="R1331" t="s">
        <v>58</v>
      </c>
      <c r="S1331" t="s">
        <v>59</v>
      </c>
      <c r="T1331" t="s">
        <v>44</v>
      </c>
    </row>
    <row r="1332" spans="1:20" hidden="1" x14ac:dyDescent="0.2">
      <c r="A1332" t="s">
        <v>53</v>
      </c>
      <c r="B1332" t="s">
        <v>54</v>
      </c>
      <c r="C1332" t="s">
        <v>74</v>
      </c>
      <c r="D1332" s="21">
        <v>46093</v>
      </c>
      <c r="E1332">
        <v>15.95</v>
      </c>
      <c r="F1332">
        <v>18.95</v>
      </c>
      <c r="G1332" s="28">
        <f>IF(ISNUMBER(H1332),AVERAGE(H1332:I1332),AVERAGE(E1332:F1332))/45</f>
        <v>0.39888888888888885</v>
      </c>
      <c r="H1332">
        <v>16.95</v>
      </c>
      <c r="I1332">
        <v>18.95</v>
      </c>
      <c r="J1332">
        <v>2025</v>
      </c>
      <c r="K1332" t="s">
        <v>60</v>
      </c>
      <c r="L1332" t="s">
        <v>165</v>
      </c>
      <c r="M1332" t="s">
        <v>146</v>
      </c>
      <c r="N1332" t="s">
        <v>20</v>
      </c>
      <c r="O1332" t="s">
        <v>42</v>
      </c>
      <c r="Q1332" t="s">
        <v>167</v>
      </c>
      <c r="R1332" t="s">
        <v>58</v>
      </c>
      <c r="S1332" t="s">
        <v>59</v>
      </c>
      <c r="T1332" t="s">
        <v>44</v>
      </c>
    </row>
    <row r="1333" spans="1:20" x14ac:dyDescent="0.2">
      <c r="A1333" t="s">
        <v>53</v>
      </c>
      <c r="B1333" t="s">
        <v>18</v>
      </c>
      <c r="C1333" t="s">
        <v>19</v>
      </c>
      <c r="D1333" s="21">
        <v>46093</v>
      </c>
      <c r="E1333">
        <v>350</v>
      </c>
      <c r="F1333">
        <v>360</v>
      </c>
      <c r="G1333" s="28">
        <f>IF(ISNUMBER(H1333),AVERAGE(H1333:I1333),AVERAGE(E1333:F1333))/700</f>
        <v>0.5</v>
      </c>
      <c r="H1333">
        <v>350</v>
      </c>
      <c r="J1333">
        <v>2025</v>
      </c>
      <c r="K1333" t="s">
        <v>21</v>
      </c>
      <c r="L1333" t="s">
        <v>165</v>
      </c>
      <c r="M1333" t="s">
        <v>146</v>
      </c>
      <c r="N1333" t="s">
        <v>20</v>
      </c>
      <c r="O1333" t="s">
        <v>42</v>
      </c>
      <c r="P1333" t="s">
        <v>171</v>
      </c>
      <c r="Q1333" t="s">
        <v>167</v>
      </c>
      <c r="R1333" t="s">
        <v>58</v>
      </c>
      <c r="S1333" t="s">
        <v>59</v>
      </c>
      <c r="T1333" t="s">
        <v>44</v>
      </c>
    </row>
    <row r="1334" spans="1:20" x14ac:dyDescent="0.2">
      <c r="A1334" t="s">
        <v>53</v>
      </c>
      <c r="B1334" t="s">
        <v>18</v>
      </c>
      <c r="C1334" t="s">
        <v>19</v>
      </c>
      <c r="D1334" s="21">
        <v>46093</v>
      </c>
      <c r="E1334">
        <v>350</v>
      </c>
      <c r="F1334">
        <v>360</v>
      </c>
      <c r="G1334" s="28">
        <f>IF(ISNUMBER(H1334),AVERAGE(H1334:I1334),AVERAGE(E1334:F1334))/700</f>
        <v>0.5</v>
      </c>
      <c r="H1334">
        <v>350</v>
      </c>
      <c r="J1334">
        <v>2025</v>
      </c>
      <c r="K1334" t="s">
        <v>71</v>
      </c>
      <c r="L1334" t="s">
        <v>165</v>
      </c>
      <c r="M1334" t="s">
        <v>146</v>
      </c>
      <c r="N1334" t="s">
        <v>20</v>
      </c>
      <c r="O1334" t="s">
        <v>42</v>
      </c>
      <c r="P1334" t="s">
        <v>171</v>
      </c>
      <c r="Q1334" t="s">
        <v>167</v>
      </c>
      <c r="R1334" t="s">
        <v>58</v>
      </c>
      <c r="S1334" t="s">
        <v>59</v>
      </c>
      <c r="T1334" t="s">
        <v>44</v>
      </c>
    </row>
    <row r="1335" spans="1:20" hidden="1" x14ac:dyDescent="0.2">
      <c r="A1335" t="s">
        <v>53</v>
      </c>
      <c r="B1335" t="s">
        <v>54</v>
      </c>
      <c r="C1335" t="s">
        <v>74</v>
      </c>
      <c r="D1335" s="21">
        <v>46094</v>
      </c>
      <c r="E1335">
        <v>15.95</v>
      </c>
      <c r="F1335">
        <v>18.95</v>
      </c>
      <c r="G1335" s="28">
        <f>IF(ISNUMBER(H1335),AVERAGE(H1335:I1335),AVERAGE(E1335:F1335))/45</f>
        <v>0.39888888888888885</v>
      </c>
      <c r="H1335">
        <v>16.95</v>
      </c>
      <c r="I1335">
        <v>18.95</v>
      </c>
      <c r="J1335">
        <v>2025</v>
      </c>
      <c r="K1335" t="s">
        <v>60</v>
      </c>
      <c r="L1335" t="s">
        <v>165</v>
      </c>
      <c r="M1335" t="s">
        <v>146</v>
      </c>
      <c r="N1335" t="s">
        <v>20</v>
      </c>
      <c r="O1335" t="s">
        <v>42</v>
      </c>
      <c r="Q1335" t="s">
        <v>167</v>
      </c>
      <c r="R1335" t="s">
        <v>58</v>
      </c>
      <c r="S1335" t="s">
        <v>59</v>
      </c>
      <c r="T1335" t="s">
        <v>44</v>
      </c>
    </row>
    <row r="1336" spans="1:20" hidden="1" x14ac:dyDescent="0.2">
      <c r="A1336" t="s">
        <v>53</v>
      </c>
      <c r="B1336" t="s">
        <v>54</v>
      </c>
      <c r="C1336" t="s">
        <v>74</v>
      </c>
      <c r="D1336" s="21">
        <v>46094</v>
      </c>
      <c r="E1336">
        <v>15.95</v>
      </c>
      <c r="F1336">
        <v>18.95</v>
      </c>
      <c r="G1336" s="28">
        <f>IF(ISNUMBER(H1336),AVERAGE(H1336:I1336),AVERAGE(E1336:F1336))/45</f>
        <v>0.39888888888888885</v>
      </c>
      <c r="H1336">
        <v>16.95</v>
      </c>
      <c r="I1336">
        <v>18.95</v>
      </c>
      <c r="J1336">
        <v>2025</v>
      </c>
      <c r="K1336" t="s">
        <v>75</v>
      </c>
      <c r="L1336" t="s">
        <v>165</v>
      </c>
      <c r="M1336" t="s">
        <v>146</v>
      </c>
      <c r="N1336" t="s">
        <v>20</v>
      </c>
      <c r="O1336" t="s">
        <v>42</v>
      </c>
      <c r="Q1336" t="s">
        <v>167</v>
      </c>
      <c r="R1336" t="s">
        <v>58</v>
      </c>
      <c r="S1336" t="s">
        <v>59</v>
      </c>
      <c r="T1336" t="s">
        <v>44</v>
      </c>
    </row>
    <row r="1337" spans="1:20" x14ac:dyDescent="0.2">
      <c r="A1337" t="s">
        <v>53</v>
      </c>
      <c r="B1337" t="s">
        <v>18</v>
      </c>
      <c r="C1337" t="s">
        <v>19</v>
      </c>
      <c r="D1337" s="21">
        <v>46094</v>
      </c>
      <c r="E1337">
        <v>350</v>
      </c>
      <c r="F1337">
        <v>380</v>
      </c>
      <c r="G1337" s="28">
        <f>IF(ISNUMBER(H1337),AVERAGE(H1337:I1337),AVERAGE(E1337:F1337))/700</f>
        <v>0.5</v>
      </c>
      <c r="H1337">
        <v>350</v>
      </c>
      <c r="J1337">
        <v>2025</v>
      </c>
      <c r="K1337" t="s">
        <v>71</v>
      </c>
      <c r="L1337" t="s">
        <v>165</v>
      </c>
      <c r="M1337" t="s">
        <v>146</v>
      </c>
      <c r="N1337" t="s">
        <v>20</v>
      </c>
      <c r="O1337" t="s">
        <v>42</v>
      </c>
      <c r="Q1337" t="s">
        <v>167</v>
      </c>
      <c r="R1337" t="s">
        <v>58</v>
      </c>
      <c r="S1337" t="s">
        <v>59</v>
      </c>
      <c r="T1337" t="s">
        <v>44</v>
      </c>
    </row>
    <row r="1338" spans="1:20" x14ac:dyDescent="0.2">
      <c r="A1338" t="s">
        <v>53</v>
      </c>
      <c r="B1338" t="s">
        <v>18</v>
      </c>
      <c r="C1338" t="s">
        <v>19</v>
      </c>
      <c r="D1338" s="21">
        <v>46094</v>
      </c>
      <c r="E1338">
        <v>350</v>
      </c>
      <c r="F1338">
        <v>380</v>
      </c>
      <c r="G1338" s="28">
        <f>IF(ISNUMBER(H1338),AVERAGE(H1338:I1338),AVERAGE(E1338:F1338))/700</f>
        <v>0.5</v>
      </c>
      <c r="H1338">
        <v>350</v>
      </c>
      <c r="J1338">
        <v>2025</v>
      </c>
      <c r="K1338" t="s">
        <v>21</v>
      </c>
      <c r="L1338" t="s">
        <v>165</v>
      </c>
      <c r="M1338" t="s">
        <v>146</v>
      </c>
      <c r="N1338" t="s">
        <v>20</v>
      </c>
      <c r="O1338" t="s">
        <v>42</v>
      </c>
      <c r="Q1338" t="s">
        <v>167</v>
      </c>
      <c r="R1338" t="s">
        <v>58</v>
      </c>
      <c r="S1338" t="s">
        <v>59</v>
      </c>
      <c r="T1338" t="s">
        <v>44</v>
      </c>
    </row>
    <row r="1339" spans="1:20" hidden="1" x14ac:dyDescent="0.2">
      <c r="A1339" t="s">
        <v>53</v>
      </c>
      <c r="B1339" t="s">
        <v>54</v>
      </c>
      <c r="C1339" t="s">
        <v>74</v>
      </c>
      <c r="D1339" s="21">
        <v>46097</v>
      </c>
      <c r="E1339">
        <v>18.95</v>
      </c>
      <c r="F1339">
        <v>20.95</v>
      </c>
      <c r="G1339" s="28">
        <f>IF(ISNUMBER(H1339),AVERAGE(H1339:I1339),AVERAGE(E1339:F1339))/45</f>
        <v>0.4211111111111111</v>
      </c>
      <c r="H1339">
        <v>18.95</v>
      </c>
      <c r="I1339">
        <v>18.95</v>
      </c>
      <c r="J1339">
        <v>2025</v>
      </c>
      <c r="K1339" t="s">
        <v>60</v>
      </c>
      <c r="L1339" t="s">
        <v>165</v>
      </c>
      <c r="M1339" t="s">
        <v>146</v>
      </c>
      <c r="N1339" t="s">
        <v>20</v>
      </c>
      <c r="O1339" t="s">
        <v>79</v>
      </c>
      <c r="Q1339" t="s">
        <v>167</v>
      </c>
      <c r="R1339" t="s">
        <v>58</v>
      </c>
      <c r="S1339" t="s">
        <v>59</v>
      </c>
      <c r="T1339" t="s">
        <v>44</v>
      </c>
    </row>
    <row r="1340" spans="1:20" hidden="1" x14ac:dyDescent="0.2">
      <c r="A1340" t="s">
        <v>53</v>
      </c>
      <c r="B1340" t="s">
        <v>54</v>
      </c>
      <c r="C1340" t="s">
        <v>74</v>
      </c>
      <c r="D1340" s="21">
        <v>46097</v>
      </c>
      <c r="E1340">
        <v>18.95</v>
      </c>
      <c r="F1340">
        <v>20.95</v>
      </c>
      <c r="G1340" s="28">
        <f>IF(ISNUMBER(H1340),AVERAGE(H1340:I1340),AVERAGE(E1340:F1340))/45</f>
        <v>0.4211111111111111</v>
      </c>
      <c r="H1340">
        <v>18.95</v>
      </c>
      <c r="I1340">
        <v>18.95</v>
      </c>
      <c r="J1340">
        <v>2025</v>
      </c>
      <c r="K1340" t="s">
        <v>75</v>
      </c>
      <c r="L1340" t="s">
        <v>165</v>
      </c>
      <c r="M1340" t="s">
        <v>146</v>
      </c>
      <c r="N1340" t="s">
        <v>20</v>
      </c>
      <c r="O1340" t="s">
        <v>79</v>
      </c>
      <c r="Q1340" t="s">
        <v>167</v>
      </c>
      <c r="R1340" t="s">
        <v>58</v>
      </c>
      <c r="S1340" t="s">
        <v>59</v>
      </c>
      <c r="T1340" t="s">
        <v>44</v>
      </c>
    </row>
    <row r="1341" spans="1:20" x14ac:dyDescent="0.2">
      <c r="A1341" t="s">
        <v>53</v>
      </c>
      <c r="B1341" t="s">
        <v>18</v>
      </c>
      <c r="C1341" t="s">
        <v>19</v>
      </c>
      <c r="D1341" s="21">
        <v>46097</v>
      </c>
      <c r="E1341">
        <v>350</v>
      </c>
      <c r="F1341">
        <v>380</v>
      </c>
      <c r="G1341" s="28">
        <f>IF(ISNUMBER(H1341),AVERAGE(H1341:I1341),AVERAGE(E1341:F1341))/700</f>
        <v>0.50714285714285712</v>
      </c>
      <c r="H1341">
        <v>350</v>
      </c>
      <c r="I1341">
        <v>360</v>
      </c>
      <c r="J1341">
        <v>2025</v>
      </c>
      <c r="K1341" t="s">
        <v>21</v>
      </c>
      <c r="L1341" t="s">
        <v>165</v>
      </c>
      <c r="M1341" t="s">
        <v>146</v>
      </c>
      <c r="N1341" t="s">
        <v>20</v>
      </c>
      <c r="O1341" t="s">
        <v>79</v>
      </c>
      <c r="Q1341" t="s">
        <v>167</v>
      </c>
      <c r="R1341" t="s">
        <v>58</v>
      </c>
      <c r="S1341" t="s">
        <v>59</v>
      </c>
      <c r="T1341" t="s">
        <v>44</v>
      </c>
    </row>
    <row r="1342" spans="1:20" x14ac:dyDescent="0.2">
      <c r="A1342" t="s">
        <v>53</v>
      </c>
      <c r="B1342" t="s">
        <v>18</v>
      </c>
      <c r="C1342" t="s">
        <v>19</v>
      </c>
      <c r="D1342" s="21">
        <v>46097</v>
      </c>
      <c r="E1342">
        <v>350</v>
      </c>
      <c r="F1342">
        <v>380</v>
      </c>
      <c r="G1342" s="28">
        <f>IF(ISNUMBER(H1342),AVERAGE(H1342:I1342),AVERAGE(E1342:F1342))/700</f>
        <v>0.50714285714285712</v>
      </c>
      <c r="H1342">
        <v>350</v>
      </c>
      <c r="I1342">
        <v>360</v>
      </c>
      <c r="J1342">
        <v>2025</v>
      </c>
      <c r="K1342" t="s">
        <v>71</v>
      </c>
      <c r="L1342" t="s">
        <v>165</v>
      </c>
      <c r="M1342" t="s">
        <v>146</v>
      </c>
      <c r="N1342" t="s">
        <v>20</v>
      </c>
      <c r="O1342" t="s">
        <v>79</v>
      </c>
      <c r="P1342" t="s">
        <v>152</v>
      </c>
      <c r="Q1342" t="s">
        <v>167</v>
      </c>
      <c r="R1342" t="s">
        <v>58</v>
      </c>
      <c r="S1342" t="s">
        <v>59</v>
      </c>
      <c r="T1342" t="s">
        <v>44</v>
      </c>
    </row>
    <row r="1343" spans="1:20" hidden="1" x14ac:dyDescent="0.2">
      <c r="A1343" t="s">
        <v>53</v>
      </c>
      <c r="B1343" t="s">
        <v>54</v>
      </c>
      <c r="C1343" t="s">
        <v>74</v>
      </c>
      <c r="D1343" s="21">
        <v>46098</v>
      </c>
      <c r="E1343">
        <v>18</v>
      </c>
      <c r="F1343">
        <v>20.95</v>
      </c>
      <c r="G1343" s="28">
        <f>IF(ISNUMBER(H1343),AVERAGE(H1343:I1343),AVERAGE(E1343:F1343))/45</f>
        <v>0.4211111111111111</v>
      </c>
      <c r="H1343">
        <v>18.95</v>
      </c>
      <c r="I1343">
        <v>18.95</v>
      </c>
      <c r="J1343">
        <v>2025</v>
      </c>
      <c r="K1343" t="s">
        <v>75</v>
      </c>
      <c r="L1343" t="s">
        <v>165</v>
      </c>
      <c r="M1343" t="s">
        <v>146</v>
      </c>
      <c r="N1343" t="s">
        <v>20</v>
      </c>
      <c r="O1343" t="s">
        <v>42</v>
      </c>
      <c r="Q1343" t="s">
        <v>167</v>
      </c>
      <c r="R1343" t="s">
        <v>58</v>
      </c>
      <c r="S1343" t="s">
        <v>59</v>
      </c>
      <c r="T1343" t="s">
        <v>44</v>
      </c>
    </row>
    <row r="1344" spans="1:20" hidden="1" x14ac:dyDescent="0.2">
      <c r="A1344" t="s">
        <v>53</v>
      </c>
      <c r="B1344" t="s">
        <v>54</v>
      </c>
      <c r="C1344" t="s">
        <v>74</v>
      </c>
      <c r="D1344" s="21">
        <v>46098</v>
      </c>
      <c r="E1344">
        <v>18</v>
      </c>
      <c r="F1344">
        <v>20.95</v>
      </c>
      <c r="G1344" s="28">
        <f>IF(ISNUMBER(H1344),AVERAGE(H1344:I1344),AVERAGE(E1344:F1344))/45</f>
        <v>0.4211111111111111</v>
      </c>
      <c r="H1344">
        <v>18.95</v>
      </c>
      <c r="I1344">
        <v>18.95</v>
      </c>
      <c r="J1344">
        <v>2025</v>
      </c>
      <c r="K1344" t="s">
        <v>60</v>
      </c>
      <c r="L1344" t="s">
        <v>165</v>
      </c>
      <c r="M1344" t="s">
        <v>146</v>
      </c>
      <c r="N1344" t="s">
        <v>20</v>
      </c>
      <c r="O1344" t="s">
        <v>42</v>
      </c>
      <c r="Q1344" t="s">
        <v>167</v>
      </c>
      <c r="R1344" t="s">
        <v>58</v>
      </c>
      <c r="S1344" t="s">
        <v>59</v>
      </c>
      <c r="T1344" t="s">
        <v>44</v>
      </c>
    </row>
    <row r="1345" spans="1:20" x14ac:dyDescent="0.2">
      <c r="A1345" t="s">
        <v>53</v>
      </c>
      <c r="B1345" t="s">
        <v>18</v>
      </c>
      <c r="C1345" t="s">
        <v>19</v>
      </c>
      <c r="D1345" s="21">
        <v>46098</v>
      </c>
      <c r="E1345">
        <v>350</v>
      </c>
      <c r="F1345">
        <v>380</v>
      </c>
      <c r="G1345" s="28">
        <f>IF(ISNUMBER(H1345),AVERAGE(H1345:I1345),AVERAGE(E1345:F1345))/700</f>
        <v>0.50714285714285712</v>
      </c>
      <c r="H1345">
        <v>350</v>
      </c>
      <c r="I1345">
        <v>360</v>
      </c>
      <c r="J1345">
        <v>2025</v>
      </c>
      <c r="K1345" t="s">
        <v>21</v>
      </c>
      <c r="L1345" t="s">
        <v>165</v>
      </c>
      <c r="M1345" t="s">
        <v>146</v>
      </c>
      <c r="N1345" t="s">
        <v>20</v>
      </c>
      <c r="O1345" t="s">
        <v>42</v>
      </c>
      <c r="Q1345" t="s">
        <v>167</v>
      </c>
      <c r="R1345" t="s">
        <v>58</v>
      </c>
      <c r="S1345" t="s">
        <v>59</v>
      </c>
      <c r="T1345" t="s">
        <v>44</v>
      </c>
    </row>
    <row r="1346" spans="1:20" x14ac:dyDescent="0.2">
      <c r="A1346" t="s">
        <v>53</v>
      </c>
      <c r="B1346" t="s">
        <v>18</v>
      </c>
      <c r="C1346" t="s">
        <v>19</v>
      </c>
      <c r="D1346" s="21">
        <v>46098</v>
      </c>
      <c r="E1346">
        <v>350</v>
      </c>
      <c r="F1346">
        <v>380</v>
      </c>
      <c r="G1346" s="28">
        <f>IF(ISNUMBER(H1346),AVERAGE(H1346:I1346),AVERAGE(E1346:F1346))/700</f>
        <v>0.50714285714285712</v>
      </c>
      <c r="H1346">
        <v>350</v>
      </c>
      <c r="I1346">
        <v>360</v>
      </c>
      <c r="J1346">
        <v>2025</v>
      </c>
      <c r="K1346" t="s">
        <v>71</v>
      </c>
      <c r="L1346" t="s">
        <v>165</v>
      </c>
      <c r="M1346" t="s">
        <v>146</v>
      </c>
      <c r="N1346" t="s">
        <v>20</v>
      </c>
      <c r="O1346" t="s">
        <v>42</v>
      </c>
      <c r="P1346" t="s">
        <v>152</v>
      </c>
      <c r="Q1346" t="s">
        <v>167</v>
      </c>
      <c r="R1346" t="s">
        <v>58</v>
      </c>
      <c r="S1346" t="s">
        <v>59</v>
      </c>
      <c r="T1346" t="s">
        <v>44</v>
      </c>
    </row>
    <row r="1347" spans="1:20" x14ac:dyDescent="0.2">
      <c r="A1347" t="s">
        <v>53</v>
      </c>
      <c r="B1347" t="s">
        <v>54</v>
      </c>
      <c r="C1347" t="s">
        <v>19</v>
      </c>
      <c r="D1347" s="21">
        <v>46098</v>
      </c>
      <c r="E1347">
        <v>34.950000000000003</v>
      </c>
      <c r="F1347">
        <v>37</v>
      </c>
      <c r="G1347" s="28">
        <f>IF(ISNUMBER(H1347),AVERAGE(H1347:I1347),AVERAGE(E1347:F1347))/65</f>
        <v>0.54576923076923078</v>
      </c>
      <c r="H1347">
        <v>34.950000000000003</v>
      </c>
      <c r="I1347">
        <v>36</v>
      </c>
      <c r="J1347">
        <v>2025</v>
      </c>
      <c r="K1347" t="s">
        <v>61</v>
      </c>
      <c r="L1347" t="s">
        <v>165</v>
      </c>
      <c r="M1347" t="s">
        <v>146</v>
      </c>
      <c r="N1347" t="s">
        <v>20</v>
      </c>
      <c r="O1347" t="s">
        <v>42</v>
      </c>
      <c r="Q1347" t="s">
        <v>167</v>
      </c>
      <c r="R1347" t="s">
        <v>58</v>
      </c>
      <c r="S1347" t="s">
        <v>59</v>
      </c>
      <c r="T1347" t="s">
        <v>44</v>
      </c>
    </row>
    <row r="1348" spans="1:20" x14ac:dyDescent="0.2">
      <c r="A1348" t="s">
        <v>53</v>
      </c>
      <c r="B1348" t="s">
        <v>54</v>
      </c>
      <c r="C1348" t="s">
        <v>19</v>
      </c>
      <c r="D1348" s="21">
        <v>46098</v>
      </c>
      <c r="E1348">
        <v>34.950000000000003</v>
      </c>
      <c r="F1348">
        <v>37</v>
      </c>
      <c r="G1348" s="28">
        <f>IF(ISNUMBER(H1348),AVERAGE(H1348:I1348),AVERAGE(E1348:F1348))/65</f>
        <v>0.54576923076923078</v>
      </c>
      <c r="H1348">
        <v>34.950000000000003</v>
      </c>
      <c r="I1348">
        <v>36</v>
      </c>
      <c r="J1348">
        <v>2025</v>
      </c>
      <c r="K1348" t="s">
        <v>55</v>
      </c>
      <c r="L1348" t="s">
        <v>165</v>
      </c>
      <c r="M1348" t="s">
        <v>146</v>
      </c>
      <c r="N1348" t="s">
        <v>20</v>
      </c>
      <c r="O1348" t="s">
        <v>42</v>
      </c>
      <c r="Q1348" t="s">
        <v>167</v>
      </c>
      <c r="R1348" t="s">
        <v>58</v>
      </c>
      <c r="S1348" t="s">
        <v>59</v>
      </c>
      <c r="T1348" t="s">
        <v>44</v>
      </c>
    </row>
    <row r="1349" spans="1:20" hidden="1" x14ac:dyDescent="0.2">
      <c r="A1349" t="s">
        <v>53</v>
      </c>
      <c r="B1349" t="s">
        <v>54</v>
      </c>
      <c r="C1349" t="s">
        <v>74</v>
      </c>
      <c r="D1349" s="21">
        <v>46099</v>
      </c>
      <c r="E1349">
        <v>18</v>
      </c>
      <c r="F1349">
        <v>20.95</v>
      </c>
      <c r="G1349" s="28">
        <f>IF(ISNUMBER(H1349),AVERAGE(H1349:I1349),AVERAGE(E1349:F1349))/45</f>
        <v>0.4211111111111111</v>
      </c>
      <c r="H1349">
        <v>18.95</v>
      </c>
      <c r="I1349">
        <v>18.95</v>
      </c>
      <c r="J1349">
        <v>2025</v>
      </c>
      <c r="K1349" t="s">
        <v>60</v>
      </c>
      <c r="L1349" t="s">
        <v>165</v>
      </c>
      <c r="M1349" t="s">
        <v>146</v>
      </c>
      <c r="N1349" t="s">
        <v>20</v>
      </c>
      <c r="O1349" t="s">
        <v>42</v>
      </c>
      <c r="Q1349" t="s">
        <v>167</v>
      </c>
      <c r="R1349" t="s">
        <v>58</v>
      </c>
      <c r="S1349" t="s">
        <v>59</v>
      </c>
      <c r="T1349" t="s">
        <v>44</v>
      </c>
    </row>
    <row r="1350" spans="1:20" hidden="1" x14ac:dyDescent="0.2">
      <c r="A1350" t="s">
        <v>53</v>
      </c>
      <c r="B1350" t="s">
        <v>54</v>
      </c>
      <c r="C1350" t="s">
        <v>74</v>
      </c>
      <c r="D1350" s="21">
        <v>46099</v>
      </c>
      <c r="E1350">
        <v>18</v>
      </c>
      <c r="F1350">
        <v>20.95</v>
      </c>
      <c r="G1350" s="28">
        <f>IF(ISNUMBER(H1350),AVERAGE(H1350:I1350),AVERAGE(E1350:F1350))/45</f>
        <v>0.4211111111111111</v>
      </c>
      <c r="H1350">
        <v>18.95</v>
      </c>
      <c r="I1350">
        <v>18.95</v>
      </c>
      <c r="J1350">
        <v>2025</v>
      </c>
      <c r="K1350" t="s">
        <v>75</v>
      </c>
      <c r="L1350" t="s">
        <v>165</v>
      </c>
      <c r="M1350" t="s">
        <v>146</v>
      </c>
      <c r="N1350" t="s">
        <v>20</v>
      </c>
      <c r="O1350" t="s">
        <v>42</v>
      </c>
      <c r="Q1350" t="s">
        <v>167</v>
      </c>
      <c r="R1350" t="s">
        <v>58</v>
      </c>
      <c r="S1350" t="s">
        <v>59</v>
      </c>
      <c r="T1350" t="s">
        <v>44</v>
      </c>
    </row>
    <row r="1351" spans="1:20" x14ac:dyDescent="0.2">
      <c r="A1351" t="s">
        <v>53</v>
      </c>
      <c r="B1351" t="s">
        <v>18</v>
      </c>
      <c r="C1351" t="s">
        <v>19</v>
      </c>
      <c r="D1351" s="21">
        <v>46099</v>
      </c>
      <c r="E1351">
        <v>350</v>
      </c>
      <c r="F1351">
        <v>380</v>
      </c>
      <c r="G1351" s="28">
        <f>IF(ISNUMBER(H1351),AVERAGE(H1351:I1351),AVERAGE(E1351:F1351))/700</f>
        <v>0.51</v>
      </c>
      <c r="H1351">
        <v>350</v>
      </c>
      <c r="I1351">
        <v>364</v>
      </c>
      <c r="J1351">
        <v>2025</v>
      </c>
      <c r="K1351" t="s">
        <v>71</v>
      </c>
      <c r="L1351" t="s">
        <v>165</v>
      </c>
      <c r="M1351" t="s">
        <v>146</v>
      </c>
      <c r="N1351" t="s">
        <v>20</v>
      </c>
      <c r="O1351" t="s">
        <v>42</v>
      </c>
      <c r="P1351" t="s">
        <v>77</v>
      </c>
      <c r="Q1351" t="s">
        <v>167</v>
      </c>
      <c r="R1351" t="s">
        <v>58</v>
      </c>
      <c r="S1351" t="s">
        <v>59</v>
      </c>
      <c r="T1351" t="s">
        <v>44</v>
      </c>
    </row>
    <row r="1352" spans="1:20" x14ac:dyDescent="0.2">
      <c r="A1352" t="s">
        <v>53</v>
      </c>
      <c r="B1352" t="s">
        <v>18</v>
      </c>
      <c r="C1352" t="s">
        <v>19</v>
      </c>
      <c r="D1352" s="21">
        <v>46099</v>
      </c>
      <c r="E1352">
        <v>350</v>
      </c>
      <c r="F1352">
        <v>388</v>
      </c>
      <c r="G1352" s="28">
        <f>IF(ISNUMBER(H1352),AVERAGE(H1352:I1352),AVERAGE(E1352:F1352))/700</f>
        <v>0.51</v>
      </c>
      <c r="H1352">
        <v>350</v>
      </c>
      <c r="I1352">
        <v>364</v>
      </c>
      <c r="J1352">
        <v>2025</v>
      </c>
      <c r="K1352" t="s">
        <v>52</v>
      </c>
      <c r="L1352" t="s">
        <v>165</v>
      </c>
      <c r="M1352" t="s">
        <v>146</v>
      </c>
      <c r="N1352" t="s">
        <v>20</v>
      </c>
      <c r="O1352" t="s">
        <v>42</v>
      </c>
      <c r="P1352" t="s">
        <v>77</v>
      </c>
      <c r="Q1352" t="s">
        <v>167</v>
      </c>
      <c r="R1352" t="s">
        <v>58</v>
      </c>
      <c r="S1352" t="s">
        <v>59</v>
      </c>
      <c r="T1352" t="s">
        <v>44</v>
      </c>
    </row>
    <row r="1353" spans="1:20" x14ac:dyDescent="0.2">
      <c r="A1353" t="s">
        <v>53</v>
      </c>
      <c r="B1353" t="s">
        <v>18</v>
      </c>
      <c r="C1353" t="s">
        <v>19</v>
      </c>
      <c r="D1353" s="21">
        <v>46099</v>
      </c>
      <c r="E1353">
        <v>350</v>
      </c>
      <c r="F1353">
        <v>380</v>
      </c>
      <c r="G1353" s="28">
        <f>IF(ISNUMBER(H1353),AVERAGE(H1353:I1353),AVERAGE(E1353:F1353))/700</f>
        <v>0.51</v>
      </c>
      <c r="H1353">
        <v>350</v>
      </c>
      <c r="I1353">
        <v>364</v>
      </c>
      <c r="J1353">
        <v>2025</v>
      </c>
      <c r="K1353" t="s">
        <v>21</v>
      </c>
      <c r="L1353" t="s">
        <v>165</v>
      </c>
      <c r="M1353" t="s">
        <v>146</v>
      </c>
      <c r="N1353" t="s">
        <v>20</v>
      </c>
      <c r="O1353" t="s">
        <v>42</v>
      </c>
      <c r="P1353" t="s">
        <v>77</v>
      </c>
      <c r="Q1353" t="s">
        <v>167</v>
      </c>
      <c r="R1353" t="s">
        <v>58</v>
      </c>
      <c r="S1353" t="s">
        <v>59</v>
      </c>
      <c r="T1353" t="s">
        <v>44</v>
      </c>
    </row>
    <row r="1354" spans="1:20" x14ac:dyDescent="0.2">
      <c r="A1354" t="s">
        <v>53</v>
      </c>
      <c r="B1354" t="s">
        <v>54</v>
      </c>
      <c r="C1354" t="s">
        <v>19</v>
      </c>
      <c r="D1354" s="21">
        <v>46099</v>
      </c>
      <c r="E1354">
        <v>34.950000000000003</v>
      </c>
      <c r="F1354">
        <v>37</v>
      </c>
      <c r="G1354" s="28">
        <f>IF(ISNUMBER(H1354),AVERAGE(H1354:I1354),AVERAGE(E1354:F1354))/65</f>
        <v>0.54576923076923078</v>
      </c>
      <c r="H1354">
        <v>34.950000000000003</v>
      </c>
      <c r="I1354">
        <v>36</v>
      </c>
      <c r="J1354">
        <v>2025</v>
      </c>
      <c r="K1354" t="s">
        <v>55</v>
      </c>
      <c r="L1354" t="s">
        <v>165</v>
      </c>
      <c r="M1354" t="s">
        <v>146</v>
      </c>
      <c r="N1354" t="s">
        <v>20</v>
      </c>
      <c r="O1354" t="s">
        <v>42</v>
      </c>
      <c r="Q1354" t="s">
        <v>167</v>
      </c>
      <c r="R1354" t="s">
        <v>58</v>
      </c>
      <c r="S1354" t="s">
        <v>59</v>
      </c>
      <c r="T1354" t="s">
        <v>44</v>
      </c>
    </row>
    <row r="1355" spans="1:20" x14ac:dyDescent="0.2">
      <c r="A1355" t="s">
        <v>53</v>
      </c>
      <c r="B1355" t="s">
        <v>54</v>
      </c>
      <c r="C1355" t="s">
        <v>19</v>
      </c>
      <c r="D1355" s="21">
        <v>46099</v>
      </c>
      <c r="E1355">
        <v>34.950000000000003</v>
      </c>
      <c r="F1355">
        <v>37</v>
      </c>
      <c r="G1355" s="28">
        <f>IF(ISNUMBER(H1355),AVERAGE(H1355:I1355),AVERAGE(E1355:F1355))/65</f>
        <v>0.54576923076923078</v>
      </c>
      <c r="H1355">
        <v>34.950000000000003</v>
      </c>
      <c r="I1355">
        <v>36</v>
      </c>
      <c r="J1355">
        <v>2025</v>
      </c>
      <c r="K1355" t="s">
        <v>61</v>
      </c>
      <c r="L1355" t="s">
        <v>165</v>
      </c>
      <c r="M1355" t="s">
        <v>146</v>
      </c>
      <c r="N1355" t="s">
        <v>20</v>
      </c>
      <c r="O1355" t="s">
        <v>42</v>
      </c>
      <c r="Q1355" t="s">
        <v>167</v>
      </c>
      <c r="R1355" t="s">
        <v>58</v>
      </c>
      <c r="S1355" t="s">
        <v>59</v>
      </c>
      <c r="T1355" t="s">
        <v>44</v>
      </c>
    </row>
    <row r="1356" spans="1:20" hidden="1" x14ac:dyDescent="0.2">
      <c r="A1356" t="s">
        <v>53</v>
      </c>
      <c r="B1356" t="s">
        <v>54</v>
      </c>
      <c r="C1356" t="s">
        <v>74</v>
      </c>
      <c r="D1356" s="21">
        <v>46100</v>
      </c>
      <c r="E1356">
        <v>18</v>
      </c>
      <c r="F1356">
        <v>20.95</v>
      </c>
      <c r="G1356" s="28">
        <f>IF(ISNUMBER(H1356),AVERAGE(H1356:I1356),AVERAGE(E1356:F1356))/45</f>
        <v>0.4211111111111111</v>
      </c>
      <c r="H1356">
        <v>18.95</v>
      </c>
      <c r="I1356">
        <v>18.95</v>
      </c>
      <c r="J1356">
        <v>2025</v>
      </c>
      <c r="K1356" t="s">
        <v>60</v>
      </c>
      <c r="L1356" t="s">
        <v>165</v>
      </c>
      <c r="M1356" t="s">
        <v>146</v>
      </c>
      <c r="N1356" t="s">
        <v>20</v>
      </c>
      <c r="O1356" t="s">
        <v>42</v>
      </c>
      <c r="Q1356" t="s">
        <v>167</v>
      </c>
      <c r="R1356" t="s">
        <v>58</v>
      </c>
      <c r="S1356" t="s">
        <v>59</v>
      </c>
      <c r="T1356" t="s">
        <v>44</v>
      </c>
    </row>
    <row r="1357" spans="1:20" hidden="1" x14ac:dyDescent="0.2">
      <c r="A1357" t="s">
        <v>53</v>
      </c>
      <c r="B1357" t="s">
        <v>54</v>
      </c>
      <c r="C1357" t="s">
        <v>74</v>
      </c>
      <c r="D1357" s="21">
        <v>46100</v>
      </c>
      <c r="E1357">
        <v>18</v>
      </c>
      <c r="F1357">
        <v>20.95</v>
      </c>
      <c r="G1357" s="28">
        <f>IF(ISNUMBER(H1357),AVERAGE(H1357:I1357),AVERAGE(E1357:F1357))/45</f>
        <v>0.4211111111111111</v>
      </c>
      <c r="H1357">
        <v>18.95</v>
      </c>
      <c r="I1357">
        <v>18.95</v>
      </c>
      <c r="J1357">
        <v>2025</v>
      </c>
      <c r="K1357" t="s">
        <v>75</v>
      </c>
      <c r="L1357" t="s">
        <v>165</v>
      </c>
      <c r="M1357" t="s">
        <v>146</v>
      </c>
      <c r="N1357" t="s">
        <v>20</v>
      </c>
      <c r="O1357" t="s">
        <v>42</v>
      </c>
      <c r="Q1357" t="s">
        <v>167</v>
      </c>
      <c r="R1357" t="s">
        <v>58</v>
      </c>
      <c r="S1357" t="s">
        <v>59</v>
      </c>
      <c r="T1357" t="s">
        <v>44</v>
      </c>
    </row>
    <row r="1358" spans="1:20" x14ac:dyDescent="0.2">
      <c r="A1358" t="s">
        <v>53</v>
      </c>
      <c r="B1358" t="s">
        <v>18</v>
      </c>
      <c r="C1358" t="s">
        <v>19</v>
      </c>
      <c r="D1358" s="21">
        <v>46100</v>
      </c>
      <c r="E1358">
        <v>350</v>
      </c>
      <c r="F1358">
        <v>388</v>
      </c>
      <c r="G1358" s="28">
        <f>IF(ISNUMBER(H1358),AVERAGE(H1358:I1358),AVERAGE(E1358:F1358))/700</f>
        <v>0.51</v>
      </c>
      <c r="H1358">
        <v>350</v>
      </c>
      <c r="I1358">
        <v>364</v>
      </c>
      <c r="J1358">
        <v>2025</v>
      </c>
      <c r="K1358" t="s">
        <v>52</v>
      </c>
      <c r="L1358" t="s">
        <v>165</v>
      </c>
      <c r="M1358" t="s">
        <v>146</v>
      </c>
      <c r="N1358" t="s">
        <v>20</v>
      </c>
      <c r="O1358" t="s">
        <v>42</v>
      </c>
      <c r="P1358" t="s">
        <v>173</v>
      </c>
      <c r="Q1358" t="s">
        <v>167</v>
      </c>
      <c r="R1358" t="s">
        <v>58</v>
      </c>
      <c r="S1358" t="s">
        <v>59</v>
      </c>
      <c r="T1358" t="s">
        <v>44</v>
      </c>
    </row>
    <row r="1359" spans="1:20" x14ac:dyDescent="0.2">
      <c r="A1359" t="s">
        <v>53</v>
      </c>
      <c r="B1359" t="s">
        <v>18</v>
      </c>
      <c r="C1359" t="s">
        <v>19</v>
      </c>
      <c r="D1359" s="21">
        <v>46100</v>
      </c>
      <c r="E1359">
        <v>336</v>
      </c>
      <c r="F1359">
        <v>380</v>
      </c>
      <c r="G1359" s="28">
        <f>IF(ISNUMBER(H1359),AVERAGE(H1359:I1359),AVERAGE(E1359:F1359))/700</f>
        <v>0.51</v>
      </c>
      <c r="H1359">
        <v>350</v>
      </c>
      <c r="I1359">
        <v>364</v>
      </c>
      <c r="J1359">
        <v>2025</v>
      </c>
      <c r="K1359" t="s">
        <v>21</v>
      </c>
      <c r="L1359" t="s">
        <v>165</v>
      </c>
      <c r="M1359" t="s">
        <v>146</v>
      </c>
      <c r="N1359" t="s">
        <v>20</v>
      </c>
      <c r="O1359" t="s">
        <v>42</v>
      </c>
      <c r="P1359" t="s">
        <v>173</v>
      </c>
      <c r="Q1359" t="s">
        <v>167</v>
      </c>
      <c r="R1359" t="s">
        <v>58</v>
      </c>
      <c r="S1359" t="s">
        <v>59</v>
      </c>
      <c r="T1359" t="s">
        <v>44</v>
      </c>
    </row>
    <row r="1360" spans="1:20" x14ac:dyDescent="0.2">
      <c r="A1360" t="s">
        <v>53</v>
      </c>
      <c r="B1360" t="s">
        <v>18</v>
      </c>
      <c r="C1360" t="s">
        <v>19</v>
      </c>
      <c r="D1360" s="21">
        <v>46100</v>
      </c>
      <c r="E1360">
        <v>336</v>
      </c>
      <c r="F1360">
        <v>380</v>
      </c>
      <c r="G1360" s="28">
        <f>IF(ISNUMBER(H1360),AVERAGE(H1360:I1360),AVERAGE(E1360:F1360))/700</f>
        <v>0.51</v>
      </c>
      <c r="H1360">
        <v>350</v>
      </c>
      <c r="I1360">
        <v>364</v>
      </c>
      <c r="J1360">
        <v>2025</v>
      </c>
      <c r="K1360" t="s">
        <v>71</v>
      </c>
      <c r="L1360" t="s">
        <v>165</v>
      </c>
      <c r="M1360" t="s">
        <v>146</v>
      </c>
      <c r="N1360" t="s">
        <v>20</v>
      </c>
      <c r="O1360" t="s">
        <v>42</v>
      </c>
      <c r="P1360" t="s">
        <v>173</v>
      </c>
      <c r="Q1360" t="s">
        <v>167</v>
      </c>
      <c r="R1360" t="s">
        <v>58</v>
      </c>
      <c r="S1360" t="s">
        <v>59</v>
      </c>
      <c r="T1360" t="s">
        <v>44</v>
      </c>
    </row>
    <row r="1361" spans="1:20" x14ac:dyDescent="0.2">
      <c r="A1361" t="s">
        <v>53</v>
      </c>
      <c r="B1361" t="s">
        <v>54</v>
      </c>
      <c r="C1361" t="s">
        <v>19</v>
      </c>
      <c r="D1361" s="21">
        <v>46100</v>
      </c>
      <c r="E1361">
        <v>34.950000000000003</v>
      </c>
      <c r="F1361">
        <v>37</v>
      </c>
      <c r="G1361" s="28">
        <f>IF(ISNUMBER(H1361),AVERAGE(H1361:I1361),AVERAGE(E1361:F1361))/65</f>
        <v>0.54576923076923078</v>
      </c>
      <c r="H1361">
        <v>34.950000000000003</v>
      </c>
      <c r="I1361">
        <v>36</v>
      </c>
      <c r="J1361">
        <v>2025</v>
      </c>
      <c r="K1361" t="s">
        <v>61</v>
      </c>
      <c r="L1361" t="s">
        <v>165</v>
      </c>
      <c r="M1361" t="s">
        <v>146</v>
      </c>
      <c r="N1361" t="s">
        <v>20</v>
      </c>
      <c r="O1361" t="s">
        <v>42</v>
      </c>
      <c r="P1361" t="s">
        <v>172</v>
      </c>
      <c r="Q1361" t="s">
        <v>167</v>
      </c>
      <c r="R1361" t="s">
        <v>58</v>
      </c>
      <c r="S1361" t="s">
        <v>59</v>
      </c>
      <c r="T1361" t="s">
        <v>44</v>
      </c>
    </row>
    <row r="1362" spans="1:20" x14ac:dyDescent="0.2">
      <c r="A1362" t="s">
        <v>53</v>
      </c>
      <c r="B1362" t="s">
        <v>54</v>
      </c>
      <c r="C1362" t="s">
        <v>19</v>
      </c>
      <c r="D1362" s="21">
        <v>46100</v>
      </c>
      <c r="E1362">
        <v>34.950000000000003</v>
      </c>
      <c r="F1362">
        <v>37</v>
      </c>
      <c r="G1362" s="28">
        <f>IF(ISNUMBER(H1362),AVERAGE(H1362:I1362),AVERAGE(E1362:F1362))/65</f>
        <v>0.54576923076923078</v>
      </c>
      <c r="H1362">
        <v>34.950000000000003</v>
      </c>
      <c r="I1362">
        <v>36</v>
      </c>
      <c r="J1362">
        <v>2025</v>
      </c>
      <c r="K1362" t="s">
        <v>55</v>
      </c>
      <c r="L1362" t="s">
        <v>165</v>
      </c>
      <c r="M1362" t="s">
        <v>146</v>
      </c>
      <c r="N1362" t="s">
        <v>20</v>
      </c>
      <c r="O1362" t="s">
        <v>42</v>
      </c>
      <c r="P1362" t="s">
        <v>172</v>
      </c>
      <c r="Q1362" t="s">
        <v>167</v>
      </c>
      <c r="R1362" t="s">
        <v>58</v>
      </c>
      <c r="S1362" t="s">
        <v>59</v>
      </c>
      <c r="T1362" t="s">
        <v>44</v>
      </c>
    </row>
    <row r="1363" spans="1:20" hidden="1" x14ac:dyDescent="0.2">
      <c r="A1363" t="s">
        <v>53</v>
      </c>
      <c r="B1363" t="s">
        <v>54</v>
      </c>
      <c r="C1363" t="s">
        <v>74</v>
      </c>
      <c r="D1363" s="21">
        <v>46101</v>
      </c>
      <c r="E1363">
        <v>18</v>
      </c>
      <c r="F1363">
        <v>20.95</v>
      </c>
      <c r="G1363" s="28">
        <f>IF(ISNUMBER(H1363),AVERAGE(H1363:I1363),AVERAGE(E1363:F1363))/45</f>
        <v>0.4211111111111111</v>
      </c>
      <c r="H1363">
        <v>18.95</v>
      </c>
      <c r="I1363">
        <v>18.95</v>
      </c>
      <c r="J1363">
        <v>2025</v>
      </c>
      <c r="K1363" t="s">
        <v>60</v>
      </c>
      <c r="L1363" t="s">
        <v>165</v>
      </c>
      <c r="M1363" t="s">
        <v>146</v>
      </c>
      <c r="N1363" t="s">
        <v>20</v>
      </c>
      <c r="O1363" t="s">
        <v>42</v>
      </c>
      <c r="Q1363" t="s">
        <v>167</v>
      </c>
      <c r="R1363" t="s">
        <v>58</v>
      </c>
      <c r="S1363" t="s">
        <v>59</v>
      </c>
      <c r="T1363" t="s">
        <v>44</v>
      </c>
    </row>
    <row r="1364" spans="1:20" hidden="1" x14ac:dyDescent="0.2">
      <c r="A1364" t="s">
        <v>53</v>
      </c>
      <c r="B1364" t="s">
        <v>54</v>
      </c>
      <c r="C1364" t="s">
        <v>74</v>
      </c>
      <c r="D1364" s="21">
        <v>46101</v>
      </c>
      <c r="E1364">
        <v>18</v>
      </c>
      <c r="F1364">
        <v>20.95</v>
      </c>
      <c r="G1364" s="28">
        <f>IF(ISNUMBER(H1364),AVERAGE(H1364:I1364),AVERAGE(E1364:F1364))/45</f>
        <v>0.4211111111111111</v>
      </c>
      <c r="H1364">
        <v>18.95</v>
      </c>
      <c r="I1364">
        <v>18.95</v>
      </c>
      <c r="J1364">
        <v>2025</v>
      </c>
      <c r="K1364" t="s">
        <v>75</v>
      </c>
      <c r="L1364" t="s">
        <v>165</v>
      </c>
      <c r="M1364" t="s">
        <v>146</v>
      </c>
      <c r="N1364" t="s">
        <v>20</v>
      </c>
      <c r="O1364" t="s">
        <v>42</v>
      </c>
      <c r="Q1364" t="s">
        <v>167</v>
      </c>
      <c r="R1364" t="s">
        <v>58</v>
      </c>
      <c r="S1364" t="s">
        <v>59</v>
      </c>
      <c r="T1364" t="s">
        <v>44</v>
      </c>
    </row>
    <row r="1365" spans="1:20" x14ac:dyDescent="0.2">
      <c r="A1365" t="s">
        <v>53</v>
      </c>
      <c r="B1365" t="s">
        <v>18</v>
      </c>
      <c r="C1365" t="s">
        <v>19</v>
      </c>
      <c r="D1365" s="21">
        <v>46101</v>
      </c>
      <c r="E1365">
        <v>350</v>
      </c>
      <c r="F1365">
        <v>388</v>
      </c>
      <c r="G1365" s="28">
        <f>IF(ISNUMBER(H1365),AVERAGE(H1365:I1365),AVERAGE(E1365:F1365))/700</f>
        <v>0.51</v>
      </c>
      <c r="H1365">
        <v>350</v>
      </c>
      <c r="I1365">
        <v>364</v>
      </c>
      <c r="J1365">
        <v>2025</v>
      </c>
      <c r="K1365" t="s">
        <v>52</v>
      </c>
      <c r="L1365" t="s">
        <v>165</v>
      </c>
      <c r="M1365" t="s">
        <v>146</v>
      </c>
      <c r="N1365" t="s">
        <v>20</v>
      </c>
      <c r="O1365" t="s">
        <v>42</v>
      </c>
      <c r="P1365" t="s">
        <v>175</v>
      </c>
      <c r="Q1365" t="s">
        <v>167</v>
      </c>
      <c r="R1365" t="s">
        <v>58</v>
      </c>
      <c r="S1365" t="s">
        <v>59</v>
      </c>
      <c r="T1365" t="s">
        <v>44</v>
      </c>
    </row>
    <row r="1366" spans="1:20" x14ac:dyDescent="0.2">
      <c r="A1366" t="s">
        <v>53</v>
      </c>
      <c r="B1366" t="s">
        <v>18</v>
      </c>
      <c r="C1366" t="s">
        <v>19</v>
      </c>
      <c r="D1366" s="21">
        <v>46101</v>
      </c>
      <c r="E1366">
        <v>336</v>
      </c>
      <c r="F1366">
        <v>380</v>
      </c>
      <c r="G1366" s="28">
        <f>IF(ISNUMBER(H1366),AVERAGE(H1366:I1366),AVERAGE(E1366:F1366))/700</f>
        <v>0.51</v>
      </c>
      <c r="H1366">
        <v>350</v>
      </c>
      <c r="I1366">
        <v>364</v>
      </c>
      <c r="J1366">
        <v>2025</v>
      </c>
      <c r="K1366" t="s">
        <v>71</v>
      </c>
      <c r="L1366" t="s">
        <v>165</v>
      </c>
      <c r="M1366" t="s">
        <v>146</v>
      </c>
      <c r="N1366" t="s">
        <v>20</v>
      </c>
      <c r="O1366" t="s">
        <v>42</v>
      </c>
      <c r="P1366" t="s">
        <v>175</v>
      </c>
      <c r="Q1366" t="s">
        <v>167</v>
      </c>
      <c r="R1366" t="s">
        <v>58</v>
      </c>
      <c r="S1366" t="s">
        <v>59</v>
      </c>
      <c r="T1366" t="s">
        <v>44</v>
      </c>
    </row>
    <row r="1367" spans="1:20" x14ac:dyDescent="0.2">
      <c r="A1367" t="s">
        <v>53</v>
      </c>
      <c r="B1367" t="s">
        <v>18</v>
      </c>
      <c r="C1367" t="s">
        <v>19</v>
      </c>
      <c r="D1367" s="21">
        <v>46101</v>
      </c>
      <c r="E1367">
        <v>336</v>
      </c>
      <c r="F1367">
        <v>380</v>
      </c>
      <c r="G1367" s="28">
        <f>IF(ISNUMBER(H1367),AVERAGE(H1367:I1367),AVERAGE(E1367:F1367))/700</f>
        <v>0.51</v>
      </c>
      <c r="H1367">
        <v>350</v>
      </c>
      <c r="I1367">
        <v>364</v>
      </c>
      <c r="J1367">
        <v>2025</v>
      </c>
      <c r="K1367" t="s">
        <v>21</v>
      </c>
      <c r="L1367" t="s">
        <v>165</v>
      </c>
      <c r="M1367" t="s">
        <v>146</v>
      </c>
      <c r="N1367" t="s">
        <v>20</v>
      </c>
      <c r="O1367" t="s">
        <v>42</v>
      </c>
      <c r="P1367" t="s">
        <v>175</v>
      </c>
      <c r="Q1367" t="s">
        <v>167</v>
      </c>
      <c r="R1367" t="s">
        <v>58</v>
      </c>
      <c r="S1367" t="s">
        <v>59</v>
      </c>
      <c r="T1367" t="s">
        <v>44</v>
      </c>
    </row>
    <row r="1368" spans="1:20" x14ac:dyDescent="0.2">
      <c r="A1368" t="s">
        <v>53</v>
      </c>
      <c r="B1368" t="s">
        <v>54</v>
      </c>
      <c r="C1368" t="s">
        <v>19</v>
      </c>
      <c r="D1368" s="21">
        <v>46101</v>
      </c>
      <c r="E1368">
        <v>34</v>
      </c>
      <c r="F1368">
        <v>37</v>
      </c>
      <c r="G1368" s="28">
        <f>IF(ISNUMBER(H1368),AVERAGE(H1368:I1368),AVERAGE(E1368:F1368))/65</f>
        <v>0.54576923076923078</v>
      </c>
      <c r="H1368">
        <v>34.950000000000003</v>
      </c>
      <c r="I1368">
        <v>36</v>
      </c>
      <c r="J1368">
        <v>2025</v>
      </c>
      <c r="K1368" t="s">
        <v>55</v>
      </c>
      <c r="L1368" t="s">
        <v>165</v>
      </c>
      <c r="M1368" t="s">
        <v>146</v>
      </c>
      <c r="N1368" t="s">
        <v>20</v>
      </c>
      <c r="O1368" t="s">
        <v>42</v>
      </c>
      <c r="P1368" t="s">
        <v>172</v>
      </c>
      <c r="Q1368" t="s">
        <v>167</v>
      </c>
      <c r="R1368" t="s">
        <v>58</v>
      </c>
      <c r="S1368" t="s">
        <v>59</v>
      </c>
      <c r="T1368" t="s">
        <v>44</v>
      </c>
    </row>
    <row r="1369" spans="1:20" x14ac:dyDescent="0.2">
      <c r="A1369" t="s">
        <v>53</v>
      </c>
      <c r="B1369" t="s">
        <v>54</v>
      </c>
      <c r="C1369" t="s">
        <v>19</v>
      </c>
      <c r="D1369" s="21">
        <v>46101</v>
      </c>
      <c r="E1369">
        <v>34</v>
      </c>
      <c r="F1369">
        <v>37</v>
      </c>
      <c r="G1369" s="28">
        <f>IF(ISNUMBER(H1369),AVERAGE(H1369:I1369),AVERAGE(E1369:F1369))/65</f>
        <v>0.54576923076923078</v>
      </c>
      <c r="H1369">
        <v>34.950000000000003</v>
      </c>
      <c r="I1369">
        <v>36</v>
      </c>
      <c r="J1369">
        <v>2025</v>
      </c>
      <c r="K1369" t="s">
        <v>61</v>
      </c>
      <c r="L1369" t="s">
        <v>165</v>
      </c>
      <c r="M1369" t="s">
        <v>146</v>
      </c>
      <c r="N1369" t="s">
        <v>20</v>
      </c>
      <c r="O1369" t="s">
        <v>42</v>
      </c>
      <c r="P1369" t="s">
        <v>172</v>
      </c>
      <c r="Q1369" t="s">
        <v>167</v>
      </c>
      <c r="R1369" t="s">
        <v>58</v>
      </c>
      <c r="S1369" t="s">
        <v>59</v>
      </c>
      <c r="T1369" t="s">
        <v>44</v>
      </c>
    </row>
    <row r="1370" spans="1:20" hidden="1" x14ac:dyDescent="0.2">
      <c r="A1370" t="s">
        <v>53</v>
      </c>
      <c r="B1370" t="s">
        <v>54</v>
      </c>
      <c r="C1370" t="s">
        <v>74</v>
      </c>
      <c r="D1370" s="21">
        <v>46104</v>
      </c>
      <c r="E1370">
        <v>18</v>
      </c>
      <c r="F1370">
        <v>20.95</v>
      </c>
      <c r="G1370" s="28">
        <f>IF(ISNUMBER(H1370),AVERAGE(H1370:I1370),AVERAGE(E1370:F1370))/45</f>
        <v>0.4211111111111111</v>
      </c>
      <c r="H1370">
        <v>18.95</v>
      </c>
      <c r="I1370">
        <v>18.95</v>
      </c>
      <c r="J1370">
        <v>2025</v>
      </c>
      <c r="K1370" t="s">
        <v>75</v>
      </c>
      <c r="L1370" t="s">
        <v>165</v>
      </c>
      <c r="M1370" t="s">
        <v>176</v>
      </c>
      <c r="N1370" t="s">
        <v>20</v>
      </c>
      <c r="O1370" t="s">
        <v>177</v>
      </c>
      <c r="Q1370" t="s">
        <v>167</v>
      </c>
      <c r="R1370" t="s">
        <v>58</v>
      </c>
      <c r="S1370" t="s">
        <v>59</v>
      </c>
      <c r="T1370" t="s">
        <v>44</v>
      </c>
    </row>
    <row r="1371" spans="1:20" hidden="1" x14ac:dyDescent="0.2">
      <c r="A1371" t="s">
        <v>53</v>
      </c>
      <c r="B1371" t="s">
        <v>54</v>
      </c>
      <c r="C1371" t="s">
        <v>74</v>
      </c>
      <c r="D1371" s="21">
        <v>46104</v>
      </c>
      <c r="E1371">
        <v>18</v>
      </c>
      <c r="F1371">
        <v>20.95</v>
      </c>
      <c r="G1371" s="28">
        <f>IF(ISNUMBER(H1371),AVERAGE(H1371:I1371),AVERAGE(E1371:F1371))/45</f>
        <v>0.4211111111111111</v>
      </c>
      <c r="H1371">
        <v>18.95</v>
      </c>
      <c r="I1371">
        <v>18.95</v>
      </c>
      <c r="J1371">
        <v>2025</v>
      </c>
      <c r="K1371" t="s">
        <v>60</v>
      </c>
      <c r="L1371" t="s">
        <v>165</v>
      </c>
      <c r="M1371" t="s">
        <v>176</v>
      </c>
      <c r="N1371" t="s">
        <v>20</v>
      </c>
      <c r="O1371" t="s">
        <v>177</v>
      </c>
      <c r="Q1371" t="s">
        <v>167</v>
      </c>
      <c r="R1371" t="s">
        <v>58</v>
      </c>
      <c r="S1371" t="s">
        <v>59</v>
      </c>
      <c r="T1371" t="s">
        <v>44</v>
      </c>
    </row>
    <row r="1372" spans="1:20" x14ac:dyDescent="0.2">
      <c r="A1372" t="s">
        <v>53</v>
      </c>
      <c r="B1372" t="s">
        <v>18</v>
      </c>
      <c r="C1372" t="s">
        <v>19</v>
      </c>
      <c r="D1372" s="21">
        <v>46104</v>
      </c>
      <c r="E1372">
        <v>350</v>
      </c>
      <c r="F1372">
        <v>360</v>
      </c>
      <c r="G1372" s="28">
        <f>IF(ISNUMBER(H1372),AVERAGE(H1372:I1372),AVERAGE(E1372:F1372))/700</f>
        <v>0.5</v>
      </c>
      <c r="H1372">
        <v>350</v>
      </c>
      <c r="J1372">
        <v>2025</v>
      </c>
      <c r="K1372" t="s">
        <v>52</v>
      </c>
      <c r="L1372" t="s">
        <v>165</v>
      </c>
      <c r="M1372" t="s">
        <v>176</v>
      </c>
      <c r="N1372" t="s">
        <v>20</v>
      </c>
      <c r="O1372" t="s">
        <v>177</v>
      </c>
      <c r="P1372" t="s">
        <v>175</v>
      </c>
      <c r="Q1372" t="s">
        <v>167</v>
      </c>
      <c r="R1372" t="s">
        <v>58</v>
      </c>
      <c r="S1372" t="s">
        <v>59</v>
      </c>
      <c r="T1372" t="s">
        <v>44</v>
      </c>
    </row>
    <row r="1373" spans="1:20" x14ac:dyDescent="0.2">
      <c r="A1373" t="s">
        <v>53</v>
      </c>
      <c r="B1373" t="s">
        <v>18</v>
      </c>
      <c r="C1373" t="s">
        <v>19</v>
      </c>
      <c r="D1373" s="21">
        <v>46104</v>
      </c>
      <c r="E1373">
        <v>336</v>
      </c>
      <c r="F1373">
        <v>360</v>
      </c>
      <c r="G1373" s="28">
        <f>IF(ISNUMBER(H1373),AVERAGE(H1373:I1373),AVERAGE(E1373:F1373))/700</f>
        <v>0.5</v>
      </c>
      <c r="H1373">
        <v>350</v>
      </c>
      <c r="J1373">
        <v>2025</v>
      </c>
      <c r="K1373" t="s">
        <v>71</v>
      </c>
      <c r="L1373" t="s">
        <v>165</v>
      </c>
      <c r="M1373" t="s">
        <v>176</v>
      </c>
      <c r="N1373" t="s">
        <v>20</v>
      </c>
      <c r="O1373" t="s">
        <v>177</v>
      </c>
      <c r="P1373" t="s">
        <v>175</v>
      </c>
      <c r="Q1373" t="s">
        <v>167</v>
      </c>
      <c r="R1373" t="s">
        <v>58</v>
      </c>
      <c r="S1373" t="s">
        <v>59</v>
      </c>
      <c r="T1373" t="s">
        <v>44</v>
      </c>
    </row>
    <row r="1374" spans="1:20" x14ac:dyDescent="0.2">
      <c r="A1374" t="s">
        <v>53</v>
      </c>
      <c r="B1374" t="s">
        <v>18</v>
      </c>
      <c r="C1374" t="s">
        <v>19</v>
      </c>
      <c r="D1374" s="21">
        <v>46104</v>
      </c>
      <c r="E1374">
        <v>336</v>
      </c>
      <c r="F1374">
        <v>360</v>
      </c>
      <c r="G1374" s="28">
        <f>IF(ISNUMBER(H1374),AVERAGE(H1374:I1374),AVERAGE(E1374:F1374))/700</f>
        <v>0.5</v>
      </c>
      <c r="H1374">
        <v>350</v>
      </c>
      <c r="J1374">
        <v>2025</v>
      </c>
      <c r="K1374" t="s">
        <v>21</v>
      </c>
      <c r="L1374" t="s">
        <v>165</v>
      </c>
      <c r="M1374" t="s">
        <v>176</v>
      </c>
      <c r="N1374" t="s">
        <v>20</v>
      </c>
      <c r="O1374" t="s">
        <v>177</v>
      </c>
      <c r="P1374" t="s">
        <v>175</v>
      </c>
      <c r="Q1374" t="s">
        <v>167</v>
      </c>
      <c r="R1374" t="s">
        <v>58</v>
      </c>
      <c r="S1374" t="s">
        <v>59</v>
      </c>
      <c r="T1374" t="s">
        <v>44</v>
      </c>
    </row>
    <row r="1375" spans="1:20" x14ac:dyDescent="0.2">
      <c r="A1375" t="s">
        <v>53</v>
      </c>
      <c r="B1375" t="s">
        <v>54</v>
      </c>
      <c r="C1375" t="s">
        <v>19</v>
      </c>
      <c r="D1375" s="21">
        <v>46104</v>
      </c>
      <c r="E1375">
        <v>34</v>
      </c>
      <c r="F1375">
        <v>37</v>
      </c>
      <c r="G1375" s="28">
        <f>IF(ISNUMBER(H1375),AVERAGE(H1375:I1375),AVERAGE(E1375:F1375))/65</f>
        <v>0.54576923076923078</v>
      </c>
      <c r="H1375">
        <v>34.950000000000003</v>
      </c>
      <c r="I1375">
        <v>36</v>
      </c>
      <c r="J1375">
        <v>2025</v>
      </c>
      <c r="K1375" t="s">
        <v>61</v>
      </c>
      <c r="L1375" t="s">
        <v>165</v>
      </c>
      <c r="M1375" t="s">
        <v>176</v>
      </c>
      <c r="N1375" t="s">
        <v>20</v>
      </c>
      <c r="O1375" t="s">
        <v>177</v>
      </c>
      <c r="P1375" t="s">
        <v>172</v>
      </c>
      <c r="Q1375" t="s">
        <v>167</v>
      </c>
      <c r="R1375" t="s">
        <v>58</v>
      </c>
      <c r="S1375" t="s">
        <v>59</v>
      </c>
      <c r="T1375" t="s">
        <v>44</v>
      </c>
    </row>
    <row r="1376" spans="1:20" x14ac:dyDescent="0.2">
      <c r="A1376" t="s">
        <v>53</v>
      </c>
      <c r="B1376" t="s">
        <v>54</v>
      </c>
      <c r="C1376" t="s">
        <v>19</v>
      </c>
      <c r="D1376" s="21">
        <v>46104</v>
      </c>
      <c r="E1376">
        <v>34</v>
      </c>
      <c r="F1376">
        <v>37</v>
      </c>
      <c r="G1376" s="28">
        <f>IF(ISNUMBER(H1376),AVERAGE(H1376:I1376),AVERAGE(E1376:F1376))/65</f>
        <v>0.54576923076923078</v>
      </c>
      <c r="H1376">
        <v>34.950000000000003</v>
      </c>
      <c r="I1376">
        <v>36</v>
      </c>
      <c r="J1376">
        <v>2025</v>
      </c>
      <c r="K1376" t="s">
        <v>55</v>
      </c>
      <c r="L1376" t="s">
        <v>165</v>
      </c>
      <c r="M1376" t="s">
        <v>176</v>
      </c>
      <c r="N1376" t="s">
        <v>20</v>
      </c>
      <c r="O1376" t="s">
        <v>177</v>
      </c>
      <c r="P1376" t="s">
        <v>172</v>
      </c>
      <c r="Q1376" t="s">
        <v>167</v>
      </c>
      <c r="R1376" t="s">
        <v>58</v>
      </c>
      <c r="S1376" t="s">
        <v>59</v>
      </c>
      <c r="T1376" t="s">
        <v>44</v>
      </c>
    </row>
    <row r="1377" spans="1:20" hidden="1" x14ac:dyDescent="0.2">
      <c r="A1377" t="s">
        <v>53</v>
      </c>
      <c r="B1377" t="s">
        <v>54</v>
      </c>
      <c r="C1377" t="s">
        <v>74</v>
      </c>
      <c r="D1377" s="21">
        <v>46105</v>
      </c>
      <c r="E1377">
        <v>18.95</v>
      </c>
      <c r="F1377">
        <v>20.95</v>
      </c>
      <c r="G1377" s="28">
        <f>IF(ISNUMBER(H1377),AVERAGE(H1377:I1377),AVERAGE(E1377:F1377))/45</f>
        <v>0.4211111111111111</v>
      </c>
      <c r="H1377">
        <v>18.95</v>
      </c>
      <c r="I1377">
        <v>18.95</v>
      </c>
      <c r="J1377">
        <v>2025</v>
      </c>
      <c r="K1377" t="s">
        <v>60</v>
      </c>
      <c r="L1377" t="s">
        <v>165</v>
      </c>
      <c r="M1377" t="s">
        <v>178</v>
      </c>
      <c r="N1377" t="s">
        <v>20</v>
      </c>
      <c r="O1377" t="s">
        <v>179</v>
      </c>
      <c r="Q1377" t="s">
        <v>167</v>
      </c>
      <c r="R1377" t="s">
        <v>58</v>
      </c>
      <c r="S1377" t="s">
        <v>59</v>
      </c>
      <c r="T1377" t="s">
        <v>44</v>
      </c>
    </row>
    <row r="1378" spans="1:20" hidden="1" x14ac:dyDescent="0.2">
      <c r="A1378" t="s">
        <v>53</v>
      </c>
      <c r="B1378" t="s">
        <v>54</v>
      </c>
      <c r="C1378" t="s">
        <v>74</v>
      </c>
      <c r="D1378" s="21">
        <v>46105</v>
      </c>
      <c r="E1378">
        <v>18.95</v>
      </c>
      <c r="F1378">
        <v>20.95</v>
      </c>
      <c r="G1378" s="28">
        <f>IF(ISNUMBER(H1378),AVERAGE(H1378:I1378),AVERAGE(E1378:F1378))/45</f>
        <v>0.4211111111111111</v>
      </c>
      <c r="H1378">
        <v>18.95</v>
      </c>
      <c r="I1378">
        <v>18.95</v>
      </c>
      <c r="J1378">
        <v>2025</v>
      </c>
      <c r="K1378" t="s">
        <v>75</v>
      </c>
      <c r="L1378" t="s">
        <v>165</v>
      </c>
      <c r="M1378" t="s">
        <v>178</v>
      </c>
      <c r="N1378" t="s">
        <v>20</v>
      </c>
      <c r="O1378" t="s">
        <v>179</v>
      </c>
      <c r="Q1378" t="s">
        <v>167</v>
      </c>
      <c r="R1378" t="s">
        <v>58</v>
      </c>
      <c r="S1378" t="s">
        <v>59</v>
      </c>
      <c r="T1378" t="s">
        <v>44</v>
      </c>
    </row>
    <row r="1379" spans="1:20" x14ac:dyDescent="0.2">
      <c r="A1379" t="s">
        <v>53</v>
      </c>
      <c r="B1379" t="s">
        <v>18</v>
      </c>
      <c r="C1379" t="s">
        <v>19</v>
      </c>
      <c r="D1379" s="21">
        <v>46105</v>
      </c>
      <c r="E1379">
        <v>320</v>
      </c>
      <c r="F1379">
        <v>350</v>
      </c>
      <c r="G1379" s="28">
        <f>IF(ISNUMBER(H1379),AVERAGE(H1379:I1379),AVERAGE(E1379:F1379))/700</f>
        <v>0.49</v>
      </c>
      <c r="H1379">
        <v>336</v>
      </c>
      <c r="I1379">
        <v>350</v>
      </c>
      <c r="J1379">
        <v>2025</v>
      </c>
      <c r="K1379" t="s">
        <v>71</v>
      </c>
      <c r="L1379" t="s">
        <v>165</v>
      </c>
      <c r="M1379" t="s">
        <v>178</v>
      </c>
      <c r="N1379" t="s">
        <v>20</v>
      </c>
      <c r="O1379" t="s">
        <v>179</v>
      </c>
      <c r="P1379" t="s">
        <v>77</v>
      </c>
      <c r="Q1379" t="s">
        <v>167</v>
      </c>
      <c r="R1379" t="s">
        <v>58</v>
      </c>
      <c r="S1379" t="s">
        <v>59</v>
      </c>
      <c r="T1379" t="s">
        <v>44</v>
      </c>
    </row>
    <row r="1380" spans="1:20" x14ac:dyDescent="0.2">
      <c r="A1380" t="s">
        <v>53</v>
      </c>
      <c r="B1380" t="s">
        <v>18</v>
      </c>
      <c r="C1380" t="s">
        <v>19</v>
      </c>
      <c r="D1380" s="21">
        <v>46105</v>
      </c>
      <c r="E1380">
        <v>336</v>
      </c>
      <c r="F1380">
        <v>350</v>
      </c>
      <c r="G1380" s="28">
        <f>IF(ISNUMBER(H1380),AVERAGE(H1380:I1380),AVERAGE(E1380:F1380))/700</f>
        <v>0.5</v>
      </c>
      <c r="H1380">
        <v>350</v>
      </c>
      <c r="J1380">
        <v>2025</v>
      </c>
      <c r="K1380" t="s">
        <v>21</v>
      </c>
      <c r="L1380" t="s">
        <v>165</v>
      </c>
      <c r="M1380" t="s">
        <v>178</v>
      </c>
      <c r="N1380" t="s">
        <v>20</v>
      </c>
      <c r="O1380" t="s">
        <v>179</v>
      </c>
      <c r="P1380" t="s">
        <v>175</v>
      </c>
      <c r="Q1380" t="s">
        <v>167</v>
      </c>
      <c r="R1380" t="s">
        <v>58</v>
      </c>
      <c r="S1380" t="s">
        <v>59</v>
      </c>
      <c r="T1380" t="s">
        <v>44</v>
      </c>
    </row>
    <row r="1381" spans="1:20" x14ac:dyDescent="0.2">
      <c r="A1381" t="s">
        <v>53</v>
      </c>
      <c r="B1381" t="s">
        <v>18</v>
      </c>
      <c r="C1381" t="s">
        <v>19</v>
      </c>
      <c r="D1381" s="21">
        <v>46105</v>
      </c>
      <c r="E1381">
        <v>336</v>
      </c>
      <c r="F1381">
        <v>350</v>
      </c>
      <c r="G1381" s="28">
        <f>IF(ISNUMBER(H1381),AVERAGE(H1381:I1381),AVERAGE(E1381:F1381))/700</f>
        <v>0.5</v>
      </c>
      <c r="H1381">
        <v>350</v>
      </c>
      <c r="J1381">
        <v>2025</v>
      </c>
      <c r="K1381" t="s">
        <v>52</v>
      </c>
      <c r="L1381" t="s">
        <v>165</v>
      </c>
      <c r="M1381" t="s">
        <v>178</v>
      </c>
      <c r="N1381" t="s">
        <v>20</v>
      </c>
      <c r="O1381" t="s">
        <v>179</v>
      </c>
      <c r="P1381" t="s">
        <v>175</v>
      </c>
      <c r="Q1381" t="s">
        <v>167</v>
      </c>
      <c r="R1381" t="s">
        <v>58</v>
      </c>
      <c r="S1381" t="s">
        <v>59</v>
      </c>
      <c r="T1381" t="s">
        <v>44</v>
      </c>
    </row>
    <row r="1382" spans="1:20" x14ac:dyDescent="0.2">
      <c r="A1382" t="s">
        <v>53</v>
      </c>
      <c r="B1382" t="s">
        <v>54</v>
      </c>
      <c r="C1382" t="s">
        <v>19</v>
      </c>
      <c r="D1382" s="21">
        <v>46105</v>
      </c>
      <c r="E1382">
        <v>34</v>
      </c>
      <c r="F1382">
        <v>37</v>
      </c>
      <c r="G1382" s="28">
        <f>IF(ISNUMBER(H1382),AVERAGE(H1382:I1382),AVERAGE(E1382:F1382))/65</f>
        <v>0.54576923076923078</v>
      </c>
      <c r="H1382">
        <v>34.950000000000003</v>
      </c>
      <c r="I1382">
        <v>36</v>
      </c>
      <c r="J1382">
        <v>2025</v>
      </c>
      <c r="K1382" t="s">
        <v>55</v>
      </c>
      <c r="L1382" t="s">
        <v>165</v>
      </c>
      <c r="M1382" t="s">
        <v>178</v>
      </c>
      <c r="N1382" t="s">
        <v>20</v>
      </c>
      <c r="O1382" t="s">
        <v>179</v>
      </c>
      <c r="P1382" t="s">
        <v>172</v>
      </c>
      <c r="Q1382" t="s">
        <v>167</v>
      </c>
      <c r="R1382" t="s">
        <v>58</v>
      </c>
      <c r="S1382" t="s">
        <v>59</v>
      </c>
      <c r="T1382" t="s">
        <v>44</v>
      </c>
    </row>
    <row r="1383" spans="1:20" x14ac:dyDescent="0.2">
      <c r="A1383" t="s">
        <v>53</v>
      </c>
      <c r="B1383" t="s">
        <v>54</v>
      </c>
      <c r="C1383" t="s">
        <v>19</v>
      </c>
      <c r="D1383" s="21">
        <v>46105</v>
      </c>
      <c r="E1383">
        <v>34</v>
      </c>
      <c r="F1383">
        <v>37</v>
      </c>
      <c r="G1383" s="28">
        <f>IF(ISNUMBER(H1383),AVERAGE(H1383:I1383),AVERAGE(E1383:F1383))/65</f>
        <v>0.54576923076923078</v>
      </c>
      <c r="H1383">
        <v>34.950000000000003</v>
      </c>
      <c r="I1383">
        <v>36</v>
      </c>
      <c r="J1383">
        <v>2025</v>
      </c>
      <c r="K1383" t="s">
        <v>61</v>
      </c>
      <c r="L1383" t="s">
        <v>165</v>
      </c>
      <c r="M1383" t="s">
        <v>178</v>
      </c>
      <c r="N1383" t="s">
        <v>20</v>
      </c>
      <c r="O1383" t="s">
        <v>179</v>
      </c>
      <c r="P1383" t="s">
        <v>172</v>
      </c>
      <c r="Q1383" t="s">
        <v>167</v>
      </c>
      <c r="R1383" t="s">
        <v>58</v>
      </c>
      <c r="S1383" t="s">
        <v>59</v>
      </c>
      <c r="T1383" t="s">
        <v>44</v>
      </c>
    </row>
    <row r="1384" spans="1:20" hidden="1" x14ac:dyDescent="0.2">
      <c r="A1384" t="s">
        <v>53</v>
      </c>
      <c r="B1384" t="s">
        <v>54</v>
      </c>
      <c r="C1384" t="s">
        <v>74</v>
      </c>
      <c r="D1384" s="21">
        <v>46106</v>
      </c>
      <c r="E1384">
        <v>18.95</v>
      </c>
      <c r="F1384">
        <v>20.95</v>
      </c>
      <c r="G1384" s="28">
        <f>IF(ISNUMBER(H1384),AVERAGE(H1384:I1384),AVERAGE(E1384:F1384))/45</f>
        <v>0.4211111111111111</v>
      </c>
      <c r="H1384">
        <v>18.95</v>
      </c>
      <c r="I1384">
        <v>18.95</v>
      </c>
      <c r="J1384">
        <v>2025</v>
      </c>
      <c r="K1384" t="s">
        <v>75</v>
      </c>
      <c r="L1384" t="s">
        <v>165</v>
      </c>
      <c r="M1384" t="s">
        <v>180</v>
      </c>
      <c r="N1384" t="s">
        <v>20</v>
      </c>
      <c r="O1384" t="s">
        <v>181</v>
      </c>
      <c r="P1384" t="s">
        <v>57</v>
      </c>
      <c r="Q1384" t="s">
        <v>167</v>
      </c>
      <c r="R1384" t="s">
        <v>58</v>
      </c>
      <c r="S1384" t="s">
        <v>59</v>
      </c>
      <c r="T1384" t="s">
        <v>44</v>
      </c>
    </row>
    <row r="1385" spans="1:20" hidden="1" x14ac:dyDescent="0.2">
      <c r="A1385" t="s">
        <v>53</v>
      </c>
      <c r="B1385" t="s">
        <v>54</v>
      </c>
      <c r="C1385" t="s">
        <v>74</v>
      </c>
      <c r="D1385" s="21">
        <v>46106</v>
      </c>
      <c r="E1385">
        <v>18.95</v>
      </c>
      <c r="F1385">
        <v>20.95</v>
      </c>
      <c r="G1385" s="28">
        <f>IF(ISNUMBER(H1385),AVERAGE(H1385:I1385),AVERAGE(E1385:F1385))/45</f>
        <v>0.4211111111111111</v>
      </c>
      <c r="H1385">
        <v>18.95</v>
      </c>
      <c r="I1385">
        <v>18.95</v>
      </c>
      <c r="J1385">
        <v>2025</v>
      </c>
      <c r="K1385" t="s">
        <v>60</v>
      </c>
      <c r="L1385" t="s">
        <v>165</v>
      </c>
      <c r="M1385" t="s">
        <v>180</v>
      </c>
      <c r="N1385" t="s">
        <v>20</v>
      </c>
      <c r="O1385" t="s">
        <v>181</v>
      </c>
      <c r="P1385" t="s">
        <v>57</v>
      </c>
      <c r="Q1385" t="s">
        <v>167</v>
      </c>
      <c r="R1385" t="s">
        <v>58</v>
      </c>
      <c r="S1385" t="s">
        <v>59</v>
      </c>
      <c r="T1385" t="s">
        <v>44</v>
      </c>
    </row>
    <row r="1386" spans="1:20" x14ac:dyDescent="0.2">
      <c r="A1386" t="s">
        <v>53</v>
      </c>
      <c r="B1386" t="s">
        <v>18</v>
      </c>
      <c r="C1386" t="s">
        <v>19</v>
      </c>
      <c r="D1386" s="21">
        <v>46106</v>
      </c>
      <c r="E1386">
        <v>320</v>
      </c>
      <c r="F1386">
        <v>350</v>
      </c>
      <c r="G1386" s="28">
        <f>IF(ISNUMBER(H1386),AVERAGE(H1386:I1386),AVERAGE(E1386:F1386))/700</f>
        <v>0.49</v>
      </c>
      <c r="H1386">
        <v>336</v>
      </c>
      <c r="I1386">
        <v>350</v>
      </c>
      <c r="J1386">
        <v>2025</v>
      </c>
      <c r="K1386" t="s">
        <v>71</v>
      </c>
      <c r="L1386" t="s">
        <v>165</v>
      </c>
      <c r="M1386" t="s">
        <v>180</v>
      </c>
      <c r="N1386" t="s">
        <v>20</v>
      </c>
      <c r="O1386" t="s">
        <v>181</v>
      </c>
      <c r="P1386" t="s">
        <v>77</v>
      </c>
      <c r="Q1386" t="s">
        <v>167</v>
      </c>
      <c r="R1386" t="s">
        <v>58</v>
      </c>
      <c r="S1386" t="s">
        <v>59</v>
      </c>
      <c r="T1386" t="s">
        <v>44</v>
      </c>
    </row>
    <row r="1387" spans="1:20" x14ac:dyDescent="0.2">
      <c r="A1387" t="s">
        <v>53</v>
      </c>
      <c r="B1387" t="s">
        <v>18</v>
      </c>
      <c r="C1387" t="s">
        <v>19</v>
      </c>
      <c r="D1387" s="21">
        <v>46106</v>
      </c>
      <c r="E1387">
        <v>320</v>
      </c>
      <c r="F1387">
        <v>350</v>
      </c>
      <c r="G1387" s="28">
        <f>IF(ISNUMBER(H1387),AVERAGE(H1387:I1387),AVERAGE(E1387:F1387))/700</f>
        <v>0.49285714285714288</v>
      </c>
      <c r="H1387">
        <v>340</v>
      </c>
      <c r="I1387">
        <v>350</v>
      </c>
      <c r="J1387">
        <v>2025</v>
      </c>
      <c r="K1387" t="s">
        <v>52</v>
      </c>
      <c r="L1387" t="s">
        <v>165</v>
      </c>
      <c r="M1387" t="s">
        <v>180</v>
      </c>
      <c r="N1387" t="s">
        <v>20</v>
      </c>
      <c r="O1387" t="s">
        <v>181</v>
      </c>
      <c r="P1387" t="s">
        <v>57</v>
      </c>
      <c r="Q1387" t="s">
        <v>167</v>
      </c>
      <c r="R1387" t="s">
        <v>58</v>
      </c>
      <c r="S1387" t="s">
        <v>59</v>
      </c>
      <c r="T1387" t="s">
        <v>44</v>
      </c>
    </row>
    <row r="1388" spans="1:20" x14ac:dyDescent="0.2">
      <c r="A1388" t="s">
        <v>53</v>
      </c>
      <c r="B1388" t="s">
        <v>18</v>
      </c>
      <c r="C1388" t="s">
        <v>19</v>
      </c>
      <c r="D1388" s="21">
        <v>46106</v>
      </c>
      <c r="E1388">
        <v>320</v>
      </c>
      <c r="F1388">
        <v>350</v>
      </c>
      <c r="G1388" s="28">
        <f>IF(ISNUMBER(H1388),AVERAGE(H1388:I1388),AVERAGE(E1388:F1388))/700</f>
        <v>0.49285714285714288</v>
      </c>
      <c r="H1388">
        <v>340</v>
      </c>
      <c r="I1388">
        <v>350</v>
      </c>
      <c r="J1388">
        <v>2025</v>
      </c>
      <c r="K1388" t="s">
        <v>21</v>
      </c>
      <c r="L1388" t="s">
        <v>165</v>
      </c>
      <c r="M1388" t="s">
        <v>180</v>
      </c>
      <c r="N1388" t="s">
        <v>20</v>
      </c>
      <c r="O1388" t="s">
        <v>181</v>
      </c>
      <c r="P1388" t="s">
        <v>57</v>
      </c>
      <c r="Q1388" t="s">
        <v>167</v>
      </c>
      <c r="R1388" t="s">
        <v>58</v>
      </c>
      <c r="S1388" t="s">
        <v>59</v>
      </c>
      <c r="T1388" t="s">
        <v>44</v>
      </c>
    </row>
    <row r="1389" spans="1:20" x14ac:dyDescent="0.2">
      <c r="A1389" t="s">
        <v>53</v>
      </c>
      <c r="B1389" t="s">
        <v>54</v>
      </c>
      <c r="C1389" t="s">
        <v>19</v>
      </c>
      <c r="D1389" s="21">
        <v>46106</v>
      </c>
      <c r="E1389">
        <v>34</v>
      </c>
      <c r="F1389">
        <v>37</v>
      </c>
      <c r="G1389" s="28">
        <f>IF(ISNUMBER(H1389),AVERAGE(H1389:I1389),AVERAGE(E1389:F1389))/65</f>
        <v>0.54576923076923078</v>
      </c>
      <c r="H1389">
        <v>34.950000000000003</v>
      </c>
      <c r="I1389">
        <v>36</v>
      </c>
      <c r="J1389">
        <v>2025</v>
      </c>
      <c r="K1389" t="s">
        <v>61</v>
      </c>
      <c r="L1389" t="s">
        <v>165</v>
      </c>
      <c r="M1389" t="s">
        <v>180</v>
      </c>
      <c r="N1389" t="s">
        <v>20</v>
      </c>
      <c r="O1389" t="s">
        <v>181</v>
      </c>
      <c r="P1389" t="s">
        <v>172</v>
      </c>
      <c r="Q1389" t="s">
        <v>167</v>
      </c>
      <c r="R1389" t="s">
        <v>58</v>
      </c>
      <c r="S1389" t="s">
        <v>59</v>
      </c>
      <c r="T1389" t="s">
        <v>44</v>
      </c>
    </row>
    <row r="1390" spans="1:20" x14ac:dyDescent="0.2">
      <c r="A1390" t="s">
        <v>53</v>
      </c>
      <c r="B1390" t="s">
        <v>54</v>
      </c>
      <c r="C1390" t="s">
        <v>19</v>
      </c>
      <c r="D1390" s="21">
        <v>46106</v>
      </c>
      <c r="E1390">
        <v>34</v>
      </c>
      <c r="F1390">
        <v>37</v>
      </c>
      <c r="G1390" s="28">
        <f>IF(ISNUMBER(H1390),AVERAGE(H1390:I1390),AVERAGE(E1390:F1390))/65</f>
        <v>0.54576923076923078</v>
      </c>
      <c r="H1390">
        <v>34.950000000000003</v>
      </c>
      <c r="I1390">
        <v>36</v>
      </c>
      <c r="J1390">
        <v>2025</v>
      </c>
      <c r="K1390" t="s">
        <v>55</v>
      </c>
      <c r="L1390" t="s">
        <v>165</v>
      </c>
      <c r="M1390" t="s">
        <v>180</v>
      </c>
      <c r="N1390" t="s">
        <v>20</v>
      </c>
      <c r="O1390" t="s">
        <v>181</v>
      </c>
      <c r="P1390" t="s">
        <v>172</v>
      </c>
      <c r="Q1390" t="s">
        <v>167</v>
      </c>
      <c r="R1390" t="s">
        <v>58</v>
      </c>
      <c r="S1390" t="s">
        <v>59</v>
      </c>
      <c r="T1390" t="s">
        <v>44</v>
      </c>
    </row>
    <row r="1391" spans="1:20" hidden="1" x14ac:dyDescent="0.2">
      <c r="A1391" t="s">
        <v>53</v>
      </c>
      <c r="B1391" t="s">
        <v>54</v>
      </c>
      <c r="C1391" t="s">
        <v>74</v>
      </c>
      <c r="D1391" s="21">
        <v>46107</v>
      </c>
      <c r="E1391">
        <v>18.95</v>
      </c>
      <c r="F1391">
        <v>20.95</v>
      </c>
      <c r="G1391" s="28">
        <f>IF(ISNUMBER(H1391),AVERAGE(H1391:I1391),AVERAGE(E1391:F1391))/45</f>
        <v>0.4211111111111111</v>
      </c>
      <c r="H1391">
        <v>18.95</v>
      </c>
      <c r="I1391">
        <v>18.95</v>
      </c>
      <c r="J1391">
        <v>2025</v>
      </c>
      <c r="K1391" t="s">
        <v>60</v>
      </c>
      <c r="L1391" t="s">
        <v>165</v>
      </c>
      <c r="M1391" t="s">
        <v>180</v>
      </c>
      <c r="N1391" t="s">
        <v>20</v>
      </c>
      <c r="O1391" t="s">
        <v>181</v>
      </c>
      <c r="P1391" t="s">
        <v>57</v>
      </c>
      <c r="Q1391" t="s">
        <v>167</v>
      </c>
      <c r="R1391" t="s">
        <v>58</v>
      </c>
      <c r="S1391" t="s">
        <v>59</v>
      </c>
      <c r="T1391" t="s">
        <v>44</v>
      </c>
    </row>
    <row r="1392" spans="1:20" hidden="1" x14ac:dyDescent="0.2">
      <c r="A1392" t="s">
        <v>53</v>
      </c>
      <c r="B1392" t="s">
        <v>54</v>
      </c>
      <c r="C1392" t="s">
        <v>74</v>
      </c>
      <c r="D1392" s="21">
        <v>46107</v>
      </c>
      <c r="E1392">
        <v>18.95</v>
      </c>
      <c r="F1392">
        <v>20.95</v>
      </c>
      <c r="G1392" s="28">
        <f>IF(ISNUMBER(H1392),AVERAGE(H1392:I1392),AVERAGE(E1392:F1392))/45</f>
        <v>0.4211111111111111</v>
      </c>
      <c r="H1392">
        <v>18.95</v>
      </c>
      <c r="I1392">
        <v>18.95</v>
      </c>
      <c r="J1392">
        <v>2025</v>
      </c>
      <c r="K1392" t="s">
        <v>75</v>
      </c>
      <c r="L1392" t="s">
        <v>165</v>
      </c>
      <c r="M1392" t="s">
        <v>180</v>
      </c>
      <c r="N1392" t="s">
        <v>20</v>
      </c>
      <c r="O1392" t="s">
        <v>181</v>
      </c>
      <c r="P1392" t="s">
        <v>57</v>
      </c>
      <c r="Q1392" t="s">
        <v>167</v>
      </c>
      <c r="R1392" t="s">
        <v>58</v>
      </c>
      <c r="S1392" t="s">
        <v>59</v>
      </c>
      <c r="T1392" t="s">
        <v>44</v>
      </c>
    </row>
    <row r="1393" spans="1:20" x14ac:dyDescent="0.2">
      <c r="A1393" t="s">
        <v>53</v>
      </c>
      <c r="B1393" t="s">
        <v>18</v>
      </c>
      <c r="C1393" t="s">
        <v>19</v>
      </c>
      <c r="D1393" s="21">
        <v>46107</v>
      </c>
      <c r="E1393">
        <v>320</v>
      </c>
      <c r="F1393">
        <v>350</v>
      </c>
      <c r="G1393" s="28">
        <f>IF(ISNUMBER(H1393),AVERAGE(H1393:I1393),AVERAGE(E1393:F1393))/700</f>
        <v>0.49</v>
      </c>
      <c r="H1393">
        <v>336</v>
      </c>
      <c r="I1393">
        <v>350</v>
      </c>
      <c r="J1393">
        <v>2025</v>
      </c>
      <c r="K1393" t="s">
        <v>71</v>
      </c>
      <c r="L1393" t="s">
        <v>165</v>
      </c>
      <c r="M1393" t="s">
        <v>180</v>
      </c>
      <c r="N1393" t="s">
        <v>20</v>
      </c>
      <c r="O1393" t="s">
        <v>181</v>
      </c>
      <c r="P1393" t="s">
        <v>57</v>
      </c>
      <c r="Q1393" t="s">
        <v>167</v>
      </c>
      <c r="R1393" t="s">
        <v>58</v>
      </c>
      <c r="S1393" t="s">
        <v>59</v>
      </c>
      <c r="T1393" t="s">
        <v>44</v>
      </c>
    </row>
    <row r="1394" spans="1:20" x14ac:dyDescent="0.2">
      <c r="A1394" t="s">
        <v>53</v>
      </c>
      <c r="B1394" t="s">
        <v>18</v>
      </c>
      <c r="C1394" t="s">
        <v>19</v>
      </c>
      <c r="D1394" s="21">
        <v>46107</v>
      </c>
      <c r="E1394">
        <v>320</v>
      </c>
      <c r="F1394">
        <v>350</v>
      </c>
      <c r="G1394" s="28">
        <f>IF(ISNUMBER(H1394),AVERAGE(H1394:I1394),AVERAGE(E1394:F1394))/700</f>
        <v>0.49</v>
      </c>
      <c r="H1394">
        <v>336</v>
      </c>
      <c r="I1394">
        <v>350</v>
      </c>
      <c r="J1394">
        <v>2025</v>
      </c>
      <c r="K1394" t="s">
        <v>21</v>
      </c>
      <c r="L1394" t="s">
        <v>165</v>
      </c>
      <c r="M1394" t="s">
        <v>180</v>
      </c>
      <c r="N1394" t="s">
        <v>20</v>
      </c>
      <c r="O1394" t="s">
        <v>181</v>
      </c>
      <c r="P1394" t="s">
        <v>57</v>
      </c>
      <c r="Q1394" t="s">
        <v>167</v>
      </c>
      <c r="R1394" t="s">
        <v>58</v>
      </c>
      <c r="S1394" t="s">
        <v>59</v>
      </c>
      <c r="T1394" t="s">
        <v>44</v>
      </c>
    </row>
    <row r="1395" spans="1:20" x14ac:dyDescent="0.2">
      <c r="A1395" t="s">
        <v>53</v>
      </c>
      <c r="B1395" t="s">
        <v>18</v>
      </c>
      <c r="C1395" t="s">
        <v>19</v>
      </c>
      <c r="D1395" s="21">
        <v>46107</v>
      </c>
      <c r="E1395">
        <v>320</v>
      </c>
      <c r="F1395">
        <v>350</v>
      </c>
      <c r="G1395" s="28">
        <f>IF(ISNUMBER(H1395),AVERAGE(H1395:I1395),AVERAGE(E1395:F1395))/700</f>
        <v>0.49</v>
      </c>
      <c r="H1395">
        <v>336</v>
      </c>
      <c r="I1395">
        <v>350</v>
      </c>
      <c r="J1395">
        <v>2025</v>
      </c>
      <c r="K1395" t="s">
        <v>52</v>
      </c>
      <c r="L1395" t="s">
        <v>165</v>
      </c>
      <c r="M1395" t="s">
        <v>180</v>
      </c>
      <c r="N1395" t="s">
        <v>20</v>
      </c>
      <c r="O1395" t="s">
        <v>181</v>
      </c>
      <c r="P1395" t="s">
        <v>57</v>
      </c>
      <c r="Q1395" t="s">
        <v>167</v>
      </c>
      <c r="R1395" t="s">
        <v>58</v>
      </c>
      <c r="S1395" t="s">
        <v>59</v>
      </c>
      <c r="T1395" t="s">
        <v>44</v>
      </c>
    </row>
    <row r="1396" spans="1:20" x14ac:dyDescent="0.2">
      <c r="A1396" t="s">
        <v>53</v>
      </c>
      <c r="B1396" t="s">
        <v>54</v>
      </c>
      <c r="C1396" t="s">
        <v>19</v>
      </c>
      <c r="D1396" s="21">
        <v>46107</v>
      </c>
      <c r="E1396">
        <v>32</v>
      </c>
      <c r="F1396">
        <v>37</v>
      </c>
      <c r="G1396" s="28">
        <f>IF(ISNUMBER(H1396),AVERAGE(H1396:I1396),AVERAGE(E1396:F1396))/65</f>
        <v>0.54576923076923078</v>
      </c>
      <c r="H1396">
        <v>34.950000000000003</v>
      </c>
      <c r="I1396">
        <v>36</v>
      </c>
      <c r="J1396">
        <v>2025</v>
      </c>
      <c r="K1396" t="s">
        <v>55</v>
      </c>
      <c r="L1396" t="s">
        <v>165</v>
      </c>
      <c r="M1396" t="s">
        <v>180</v>
      </c>
      <c r="N1396" t="s">
        <v>20</v>
      </c>
      <c r="O1396" t="s">
        <v>181</v>
      </c>
      <c r="P1396" t="s">
        <v>57</v>
      </c>
      <c r="Q1396" t="s">
        <v>167</v>
      </c>
      <c r="R1396" t="s">
        <v>58</v>
      </c>
      <c r="S1396" t="s">
        <v>59</v>
      </c>
      <c r="T1396" t="s">
        <v>44</v>
      </c>
    </row>
    <row r="1397" spans="1:20" x14ac:dyDescent="0.2">
      <c r="A1397" t="s">
        <v>53</v>
      </c>
      <c r="B1397" t="s">
        <v>54</v>
      </c>
      <c r="C1397" t="s">
        <v>19</v>
      </c>
      <c r="D1397" s="21">
        <v>46107</v>
      </c>
      <c r="E1397">
        <v>32</v>
      </c>
      <c r="F1397">
        <v>37</v>
      </c>
      <c r="G1397" s="28">
        <f>IF(ISNUMBER(H1397),AVERAGE(H1397:I1397),AVERAGE(E1397:F1397))/65</f>
        <v>0.54576923076923078</v>
      </c>
      <c r="H1397">
        <v>34.950000000000003</v>
      </c>
      <c r="I1397">
        <v>36</v>
      </c>
      <c r="J1397">
        <v>2025</v>
      </c>
      <c r="K1397" t="s">
        <v>61</v>
      </c>
      <c r="L1397" t="s">
        <v>165</v>
      </c>
      <c r="M1397" t="s">
        <v>180</v>
      </c>
      <c r="N1397" t="s">
        <v>20</v>
      </c>
      <c r="O1397" t="s">
        <v>181</v>
      </c>
      <c r="P1397" t="s">
        <v>57</v>
      </c>
      <c r="Q1397" t="s">
        <v>167</v>
      </c>
      <c r="R1397" t="s">
        <v>58</v>
      </c>
      <c r="S1397" t="s">
        <v>59</v>
      </c>
      <c r="T1397" t="s">
        <v>44</v>
      </c>
    </row>
    <row r="1398" spans="1:20" hidden="1" x14ac:dyDescent="0.2">
      <c r="A1398" t="s">
        <v>53</v>
      </c>
      <c r="B1398" t="s">
        <v>54</v>
      </c>
      <c r="C1398" t="s">
        <v>74</v>
      </c>
      <c r="D1398" s="21">
        <v>46108</v>
      </c>
      <c r="E1398">
        <v>18.95</v>
      </c>
      <c r="F1398">
        <v>20.95</v>
      </c>
      <c r="G1398" s="28">
        <f>IF(ISNUMBER(H1398),AVERAGE(H1398:I1398),AVERAGE(E1398:F1398))/45</f>
        <v>0.4211111111111111</v>
      </c>
      <c r="H1398">
        <v>18.95</v>
      </c>
      <c r="I1398">
        <v>18.95</v>
      </c>
      <c r="J1398">
        <v>2025</v>
      </c>
      <c r="K1398" t="s">
        <v>75</v>
      </c>
      <c r="M1398" t="s">
        <v>146</v>
      </c>
      <c r="N1398" t="s">
        <v>20</v>
      </c>
      <c r="O1398" t="s">
        <v>42</v>
      </c>
      <c r="P1398" t="s">
        <v>57</v>
      </c>
      <c r="Q1398" t="s">
        <v>82</v>
      </c>
      <c r="R1398" t="s">
        <v>58</v>
      </c>
      <c r="S1398" t="s">
        <v>59</v>
      </c>
      <c r="T1398" t="s">
        <v>44</v>
      </c>
    </row>
    <row r="1399" spans="1:20" hidden="1" x14ac:dyDescent="0.2">
      <c r="A1399" t="s">
        <v>53</v>
      </c>
      <c r="B1399" t="s">
        <v>54</v>
      </c>
      <c r="C1399" t="s">
        <v>74</v>
      </c>
      <c r="D1399" s="21">
        <v>46108</v>
      </c>
      <c r="E1399">
        <v>18.95</v>
      </c>
      <c r="F1399">
        <v>20.95</v>
      </c>
      <c r="G1399" s="28">
        <f>IF(ISNUMBER(H1399),AVERAGE(H1399:I1399),AVERAGE(E1399:F1399))/45</f>
        <v>0.4211111111111111</v>
      </c>
      <c r="H1399">
        <v>18.95</v>
      </c>
      <c r="I1399">
        <v>18.95</v>
      </c>
      <c r="J1399">
        <v>2025</v>
      </c>
      <c r="K1399" t="s">
        <v>60</v>
      </c>
      <c r="M1399" t="s">
        <v>146</v>
      </c>
      <c r="N1399" t="s">
        <v>20</v>
      </c>
      <c r="O1399" t="s">
        <v>42</v>
      </c>
      <c r="P1399" t="s">
        <v>57</v>
      </c>
      <c r="Q1399" t="s">
        <v>82</v>
      </c>
      <c r="R1399" t="s">
        <v>58</v>
      </c>
      <c r="S1399" t="s">
        <v>59</v>
      </c>
      <c r="T1399" t="s">
        <v>44</v>
      </c>
    </row>
    <row r="1400" spans="1:20" x14ac:dyDescent="0.2">
      <c r="A1400" t="s">
        <v>53</v>
      </c>
      <c r="B1400" t="s">
        <v>18</v>
      </c>
      <c r="C1400" t="s">
        <v>19</v>
      </c>
      <c r="D1400" s="21">
        <v>46108</v>
      </c>
      <c r="E1400">
        <v>320</v>
      </c>
      <c r="F1400">
        <v>350</v>
      </c>
      <c r="G1400" s="28">
        <f>IF(ISNUMBER(H1400),AVERAGE(H1400:I1400),AVERAGE(E1400:F1400))/700</f>
        <v>0.49</v>
      </c>
      <c r="H1400">
        <v>336</v>
      </c>
      <c r="I1400">
        <v>350</v>
      </c>
      <c r="J1400">
        <v>2025</v>
      </c>
      <c r="K1400" t="s">
        <v>21</v>
      </c>
      <c r="M1400" t="s">
        <v>146</v>
      </c>
      <c r="N1400" t="s">
        <v>20</v>
      </c>
      <c r="O1400" t="s">
        <v>42</v>
      </c>
      <c r="P1400" t="s">
        <v>57</v>
      </c>
      <c r="Q1400" t="s">
        <v>82</v>
      </c>
      <c r="R1400" t="s">
        <v>58</v>
      </c>
      <c r="S1400" t="s">
        <v>59</v>
      </c>
      <c r="T1400" t="s">
        <v>44</v>
      </c>
    </row>
    <row r="1401" spans="1:20" x14ac:dyDescent="0.2">
      <c r="A1401" t="s">
        <v>53</v>
      </c>
      <c r="B1401" t="s">
        <v>18</v>
      </c>
      <c r="C1401" t="s">
        <v>19</v>
      </c>
      <c r="D1401" s="21">
        <v>46108</v>
      </c>
      <c r="E1401">
        <v>320</v>
      </c>
      <c r="F1401">
        <v>350</v>
      </c>
      <c r="G1401" s="28">
        <f>IF(ISNUMBER(H1401),AVERAGE(H1401:I1401),AVERAGE(E1401:F1401))/700</f>
        <v>0.49</v>
      </c>
      <c r="H1401">
        <v>336</v>
      </c>
      <c r="I1401">
        <v>350</v>
      </c>
      <c r="J1401">
        <v>2025</v>
      </c>
      <c r="K1401" t="s">
        <v>52</v>
      </c>
      <c r="M1401" t="s">
        <v>146</v>
      </c>
      <c r="N1401" t="s">
        <v>20</v>
      </c>
      <c r="O1401" t="s">
        <v>42</v>
      </c>
      <c r="P1401" t="s">
        <v>57</v>
      </c>
      <c r="Q1401" t="s">
        <v>82</v>
      </c>
      <c r="R1401" t="s">
        <v>58</v>
      </c>
      <c r="S1401" t="s">
        <v>59</v>
      </c>
      <c r="T1401" t="s">
        <v>44</v>
      </c>
    </row>
    <row r="1402" spans="1:20" x14ac:dyDescent="0.2">
      <c r="A1402" t="s">
        <v>53</v>
      </c>
      <c r="B1402" t="s">
        <v>18</v>
      </c>
      <c r="C1402" t="s">
        <v>19</v>
      </c>
      <c r="D1402" s="21">
        <v>46108</v>
      </c>
      <c r="E1402">
        <v>320</v>
      </c>
      <c r="F1402">
        <v>350</v>
      </c>
      <c r="G1402" s="28">
        <f>IF(ISNUMBER(H1402),AVERAGE(H1402:I1402),AVERAGE(E1402:F1402))/700</f>
        <v>0.49</v>
      </c>
      <c r="H1402">
        <v>336</v>
      </c>
      <c r="I1402">
        <v>350</v>
      </c>
      <c r="J1402">
        <v>2025</v>
      </c>
      <c r="K1402" t="s">
        <v>71</v>
      </c>
      <c r="M1402" t="s">
        <v>146</v>
      </c>
      <c r="N1402" t="s">
        <v>20</v>
      </c>
      <c r="O1402" t="s">
        <v>42</v>
      </c>
      <c r="P1402" t="s">
        <v>57</v>
      </c>
      <c r="Q1402" t="s">
        <v>82</v>
      </c>
      <c r="R1402" t="s">
        <v>58</v>
      </c>
      <c r="S1402" t="s">
        <v>59</v>
      </c>
      <c r="T1402" t="s">
        <v>44</v>
      </c>
    </row>
    <row r="1403" spans="1:20" x14ac:dyDescent="0.2">
      <c r="A1403" t="s">
        <v>53</v>
      </c>
      <c r="B1403" t="s">
        <v>54</v>
      </c>
      <c r="C1403" t="s">
        <v>19</v>
      </c>
      <c r="D1403" s="21">
        <v>46108</v>
      </c>
      <c r="E1403">
        <v>32</v>
      </c>
      <c r="F1403">
        <v>37</v>
      </c>
      <c r="G1403" s="28">
        <f>IF(ISNUMBER(H1403),AVERAGE(H1403:I1403),AVERAGE(E1403:F1403))/65</f>
        <v>0.54576923076923078</v>
      </c>
      <c r="H1403">
        <v>34.950000000000003</v>
      </c>
      <c r="I1403">
        <v>36</v>
      </c>
      <c r="J1403">
        <v>2025</v>
      </c>
      <c r="K1403" t="s">
        <v>55</v>
      </c>
      <c r="M1403" t="s">
        <v>146</v>
      </c>
      <c r="N1403" t="s">
        <v>20</v>
      </c>
      <c r="O1403" t="s">
        <v>42</v>
      </c>
      <c r="P1403" t="s">
        <v>57</v>
      </c>
      <c r="Q1403" t="s">
        <v>82</v>
      </c>
      <c r="R1403" t="s">
        <v>58</v>
      </c>
      <c r="S1403" t="s">
        <v>59</v>
      </c>
      <c r="T1403" t="s">
        <v>44</v>
      </c>
    </row>
    <row r="1404" spans="1:20" x14ac:dyDescent="0.2">
      <c r="A1404" t="s">
        <v>53</v>
      </c>
      <c r="B1404" t="s">
        <v>54</v>
      </c>
      <c r="C1404" t="s">
        <v>19</v>
      </c>
      <c r="D1404" s="21">
        <v>46108</v>
      </c>
      <c r="E1404">
        <v>32</v>
      </c>
      <c r="F1404">
        <v>37</v>
      </c>
      <c r="G1404" s="28">
        <f>IF(ISNUMBER(H1404),AVERAGE(H1404:I1404),AVERAGE(E1404:F1404))/65</f>
        <v>0.54576923076923078</v>
      </c>
      <c r="H1404">
        <v>34.950000000000003</v>
      </c>
      <c r="I1404">
        <v>36</v>
      </c>
      <c r="J1404">
        <v>2025</v>
      </c>
      <c r="K1404" t="s">
        <v>61</v>
      </c>
      <c r="M1404" t="s">
        <v>146</v>
      </c>
      <c r="N1404" t="s">
        <v>20</v>
      </c>
      <c r="O1404" t="s">
        <v>42</v>
      </c>
      <c r="P1404" t="s">
        <v>57</v>
      </c>
      <c r="Q1404" t="s">
        <v>82</v>
      </c>
      <c r="R1404" t="s">
        <v>58</v>
      </c>
      <c r="S1404" t="s">
        <v>59</v>
      </c>
      <c r="T1404" t="s">
        <v>44</v>
      </c>
    </row>
    <row r="1405" spans="1:20" hidden="1" x14ac:dyDescent="0.2">
      <c r="A1405" t="s">
        <v>53</v>
      </c>
      <c r="B1405" t="s">
        <v>54</v>
      </c>
      <c r="C1405" t="s">
        <v>74</v>
      </c>
      <c r="D1405" s="21">
        <v>46111</v>
      </c>
      <c r="E1405">
        <v>18.95</v>
      </c>
      <c r="F1405">
        <v>20.95</v>
      </c>
      <c r="G1405" s="28">
        <f>IF(ISNUMBER(H1405),AVERAGE(H1405:I1405),AVERAGE(E1405:F1405))/45</f>
        <v>0.4211111111111111</v>
      </c>
      <c r="H1405">
        <v>18.95</v>
      </c>
      <c r="I1405">
        <v>18.95</v>
      </c>
      <c r="J1405">
        <v>2025</v>
      </c>
      <c r="K1405" t="s">
        <v>60</v>
      </c>
      <c r="M1405" t="s">
        <v>182</v>
      </c>
      <c r="N1405" t="s">
        <v>20</v>
      </c>
      <c r="O1405" t="s">
        <v>183</v>
      </c>
      <c r="Q1405" t="s">
        <v>82</v>
      </c>
      <c r="R1405" t="s">
        <v>58</v>
      </c>
      <c r="S1405" t="s">
        <v>59</v>
      </c>
      <c r="T1405" t="s">
        <v>44</v>
      </c>
    </row>
    <row r="1406" spans="1:20" hidden="1" x14ac:dyDescent="0.2">
      <c r="A1406" t="s">
        <v>53</v>
      </c>
      <c r="B1406" t="s">
        <v>54</v>
      </c>
      <c r="C1406" t="s">
        <v>74</v>
      </c>
      <c r="D1406" s="21">
        <v>46111</v>
      </c>
      <c r="E1406">
        <v>18.95</v>
      </c>
      <c r="F1406">
        <v>20.95</v>
      </c>
      <c r="G1406" s="28">
        <f>IF(ISNUMBER(H1406),AVERAGE(H1406:I1406),AVERAGE(E1406:F1406))/45</f>
        <v>0.4211111111111111</v>
      </c>
      <c r="H1406">
        <v>18.95</v>
      </c>
      <c r="I1406">
        <v>18.95</v>
      </c>
      <c r="J1406">
        <v>2025</v>
      </c>
      <c r="K1406" t="s">
        <v>75</v>
      </c>
      <c r="M1406" t="s">
        <v>182</v>
      </c>
      <c r="N1406" t="s">
        <v>20</v>
      </c>
      <c r="O1406" t="s">
        <v>183</v>
      </c>
      <c r="Q1406" t="s">
        <v>82</v>
      </c>
      <c r="R1406" t="s">
        <v>58</v>
      </c>
      <c r="S1406" t="s">
        <v>59</v>
      </c>
      <c r="T1406" t="s">
        <v>44</v>
      </c>
    </row>
    <row r="1407" spans="1:20" x14ac:dyDescent="0.2">
      <c r="A1407" t="s">
        <v>53</v>
      </c>
      <c r="B1407" t="s">
        <v>18</v>
      </c>
      <c r="C1407" t="s">
        <v>19</v>
      </c>
      <c r="D1407" s="21">
        <v>46111</v>
      </c>
      <c r="E1407">
        <v>320</v>
      </c>
      <c r="F1407">
        <v>350</v>
      </c>
      <c r="G1407" s="28">
        <f>IF(ISNUMBER(H1407),AVERAGE(H1407:I1407),AVERAGE(E1407:F1407))/700</f>
        <v>0.48499999999999999</v>
      </c>
      <c r="H1407">
        <v>336</v>
      </c>
      <c r="I1407">
        <v>343</v>
      </c>
      <c r="J1407">
        <v>2025</v>
      </c>
      <c r="K1407" t="s">
        <v>71</v>
      </c>
      <c r="M1407" t="s">
        <v>182</v>
      </c>
      <c r="N1407" t="s">
        <v>20</v>
      </c>
      <c r="O1407" t="s">
        <v>183</v>
      </c>
      <c r="Q1407" t="s">
        <v>82</v>
      </c>
      <c r="R1407" t="s">
        <v>58</v>
      </c>
      <c r="S1407" t="s">
        <v>59</v>
      </c>
      <c r="T1407" t="s">
        <v>44</v>
      </c>
    </row>
    <row r="1408" spans="1:20" x14ac:dyDescent="0.2">
      <c r="A1408" t="s">
        <v>53</v>
      </c>
      <c r="B1408" t="s">
        <v>18</v>
      </c>
      <c r="C1408" t="s">
        <v>19</v>
      </c>
      <c r="D1408" s="21">
        <v>46111</v>
      </c>
      <c r="E1408">
        <v>320</v>
      </c>
      <c r="F1408">
        <v>350</v>
      </c>
      <c r="G1408" s="28">
        <f>IF(ISNUMBER(H1408),AVERAGE(H1408:I1408),AVERAGE(E1408:F1408))/700</f>
        <v>0.49</v>
      </c>
      <c r="H1408">
        <v>336</v>
      </c>
      <c r="I1408">
        <v>350</v>
      </c>
      <c r="J1408">
        <v>2025</v>
      </c>
      <c r="K1408" t="s">
        <v>21</v>
      </c>
      <c r="M1408" t="s">
        <v>182</v>
      </c>
      <c r="N1408" t="s">
        <v>20</v>
      </c>
      <c r="O1408" t="s">
        <v>183</v>
      </c>
      <c r="P1408" t="s">
        <v>57</v>
      </c>
      <c r="Q1408" t="s">
        <v>82</v>
      </c>
      <c r="R1408" t="s">
        <v>58</v>
      </c>
      <c r="S1408" t="s">
        <v>59</v>
      </c>
      <c r="T1408" t="s">
        <v>44</v>
      </c>
    </row>
    <row r="1409" spans="1:20" x14ac:dyDescent="0.2">
      <c r="A1409" t="s">
        <v>53</v>
      </c>
      <c r="B1409" t="s">
        <v>18</v>
      </c>
      <c r="C1409" t="s">
        <v>19</v>
      </c>
      <c r="D1409" s="21">
        <v>46111</v>
      </c>
      <c r="E1409">
        <v>320</v>
      </c>
      <c r="F1409">
        <v>350</v>
      </c>
      <c r="G1409" s="28">
        <f>IF(ISNUMBER(H1409),AVERAGE(H1409:I1409),AVERAGE(E1409:F1409))/700</f>
        <v>0.49</v>
      </c>
      <c r="H1409">
        <v>336</v>
      </c>
      <c r="I1409">
        <v>350</v>
      </c>
      <c r="J1409">
        <v>2025</v>
      </c>
      <c r="K1409" t="s">
        <v>52</v>
      </c>
      <c r="M1409" t="s">
        <v>182</v>
      </c>
      <c r="N1409" t="s">
        <v>20</v>
      </c>
      <c r="O1409" t="s">
        <v>183</v>
      </c>
      <c r="P1409" t="s">
        <v>57</v>
      </c>
      <c r="Q1409" t="s">
        <v>82</v>
      </c>
      <c r="R1409" t="s">
        <v>58</v>
      </c>
      <c r="S1409" t="s">
        <v>59</v>
      </c>
      <c r="T1409" t="s">
        <v>44</v>
      </c>
    </row>
    <row r="1410" spans="1:20" x14ac:dyDescent="0.2">
      <c r="A1410" t="s">
        <v>53</v>
      </c>
      <c r="B1410" t="s">
        <v>54</v>
      </c>
      <c r="C1410" t="s">
        <v>19</v>
      </c>
      <c r="D1410" s="21">
        <v>46111</v>
      </c>
      <c r="E1410">
        <v>32</v>
      </c>
      <c r="F1410">
        <v>37</v>
      </c>
      <c r="G1410" s="28">
        <f>IF(ISNUMBER(H1410),AVERAGE(H1410:I1410),AVERAGE(E1410:F1410))/65</f>
        <v>0.51500000000000001</v>
      </c>
      <c r="H1410">
        <v>32.950000000000003</v>
      </c>
      <c r="I1410">
        <v>34</v>
      </c>
      <c r="J1410">
        <v>2025</v>
      </c>
      <c r="K1410" t="s">
        <v>55</v>
      </c>
      <c r="M1410" t="s">
        <v>182</v>
      </c>
      <c r="N1410" t="s">
        <v>20</v>
      </c>
      <c r="O1410" t="s">
        <v>183</v>
      </c>
      <c r="P1410" t="s">
        <v>57</v>
      </c>
      <c r="Q1410" t="s">
        <v>82</v>
      </c>
      <c r="R1410" t="s">
        <v>58</v>
      </c>
      <c r="S1410" t="s">
        <v>59</v>
      </c>
      <c r="T1410" t="s">
        <v>44</v>
      </c>
    </row>
    <row r="1411" spans="1:20" x14ac:dyDescent="0.2">
      <c r="A1411" t="s">
        <v>53</v>
      </c>
      <c r="B1411" t="s">
        <v>54</v>
      </c>
      <c r="C1411" t="s">
        <v>19</v>
      </c>
      <c r="D1411" s="21">
        <v>46111</v>
      </c>
      <c r="E1411">
        <v>32</v>
      </c>
      <c r="F1411">
        <v>37</v>
      </c>
      <c r="G1411" s="28">
        <f>IF(ISNUMBER(H1411),AVERAGE(H1411:I1411),AVERAGE(E1411:F1411))/65</f>
        <v>0.54576923076923078</v>
      </c>
      <c r="H1411">
        <v>34.950000000000003</v>
      </c>
      <c r="I1411">
        <v>36</v>
      </c>
      <c r="J1411">
        <v>2025</v>
      </c>
      <c r="K1411" t="s">
        <v>61</v>
      </c>
      <c r="M1411" t="s">
        <v>182</v>
      </c>
      <c r="N1411" t="s">
        <v>20</v>
      </c>
      <c r="O1411" t="s">
        <v>183</v>
      </c>
      <c r="P1411" t="s">
        <v>57</v>
      </c>
      <c r="Q1411" t="s">
        <v>82</v>
      </c>
      <c r="R1411" t="s">
        <v>58</v>
      </c>
      <c r="S1411" t="s">
        <v>59</v>
      </c>
      <c r="T1411" t="s">
        <v>44</v>
      </c>
    </row>
    <row r="1412" spans="1:20" hidden="1" x14ac:dyDescent="0.2">
      <c r="A1412" t="s">
        <v>53</v>
      </c>
      <c r="B1412" t="s">
        <v>54</v>
      </c>
      <c r="C1412" t="s">
        <v>74</v>
      </c>
      <c r="D1412" s="21">
        <v>46112</v>
      </c>
      <c r="E1412">
        <v>17.95</v>
      </c>
      <c r="F1412">
        <v>19.95</v>
      </c>
      <c r="G1412" s="28">
        <f>IF(ISNUMBER(H1412),AVERAGE(H1412:I1412),AVERAGE(E1412:F1412))/45</f>
        <v>0.39888888888888885</v>
      </c>
      <c r="H1412">
        <v>17.95</v>
      </c>
      <c r="J1412">
        <v>2025</v>
      </c>
      <c r="K1412" t="s">
        <v>76</v>
      </c>
      <c r="M1412" t="s">
        <v>69</v>
      </c>
      <c r="N1412" t="s">
        <v>20</v>
      </c>
      <c r="O1412" t="s">
        <v>134</v>
      </c>
      <c r="Q1412" t="s">
        <v>82</v>
      </c>
      <c r="R1412" t="s">
        <v>58</v>
      </c>
      <c r="S1412" t="s">
        <v>59</v>
      </c>
      <c r="T1412" t="s">
        <v>44</v>
      </c>
    </row>
    <row r="1413" spans="1:20" hidden="1" x14ac:dyDescent="0.2">
      <c r="A1413" t="s">
        <v>53</v>
      </c>
      <c r="B1413" t="s">
        <v>54</v>
      </c>
      <c r="C1413" t="s">
        <v>74</v>
      </c>
      <c r="D1413" s="21">
        <v>46112</v>
      </c>
      <c r="E1413">
        <v>17.95</v>
      </c>
      <c r="F1413">
        <v>19.95</v>
      </c>
      <c r="G1413" s="28">
        <f>IF(ISNUMBER(H1413),AVERAGE(H1413:I1413),AVERAGE(E1413:F1413))/45</f>
        <v>0.4211111111111111</v>
      </c>
      <c r="J1413">
        <v>2025</v>
      </c>
      <c r="K1413" t="s">
        <v>60</v>
      </c>
      <c r="M1413" t="s">
        <v>69</v>
      </c>
      <c r="N1413" t="s">
        <v>20</v>
      </c>
      <c r="O1413" t="s">
        <v>134</v>
      </c>
      <c r="Q1413" t="s">
        <v>82</v>
      </c>
      <c r="R1413" t="s">
        <v>58</v>
      </c>
      <c r="S1413" t="s">
        <v>59</v>
      </c>
      <c r="T1413" t="s">
        <v>44</v>
      </c>
    </row>
    <row r="1414" spans="1:20" hidden="1" x14ac:dyDescent="0.2">
      <c r="A1414" t="s">
        <v>53</v>
      </c>
      <c r="B1414" t="s">
        <v>54</v>
      </c>
      <c r="C1414" t="s">
        <v>74</v>
      </c>
      <c r="D1414" s="21">
        <v>46112</v>
      </c>
      <c r="E1414">
        <v>17.95</v>
      </c>
      <c r="F1414">
        <v>19.95</v>
      </c>
      <c r="G1414" s="28">
        <f>IF(ISNUMBER(H1414),AVERAGE(H1414:I1414),AVERAGE(E1414:F1414))/45</f>
        <v>0.4211111111111111</v>
      </c>
      <c r="J1414">
        <v>2025</v>
      </c>
      <c r="K1414" t="s">
        <v>75</v>
      </c>
      <c r="M1414" t="s">
        <v>69</v>
      </c>
      <c r="N1414" t="s">
        <v>20</v>
      </c>
      <c r="O1414" t="s">
        <v>134</v>
      </c>
      <c r="Q1414" t="s">
        <v>82</v>
      </c>
      <c r="R1414" t="s">
        <v>58</v>
      </c>
      <c r="S1414" t="s">
        <v>59</v>
      </c>
      <c r="T1414" t="s">
        <v>44</v>
      </c>
    </row>
    <row r="1415" spans="1:20" x14ac:dyDescent="0.2">
      <c r="A1415" t="s">
        <v>53</v>
      </c>
      <c r="B1415" t="s">
        <v>18</v>
      </c>
      <c r="C1415" t="s">
        <v>19</v>
      </c>
      <c r="D1415" s="21">
        <v>46112</v>
      </c>
      <c r="E1415">
        <v>300</v>
      </c>
      <c r="F1415">
        <v>336</v>
      </c>
      <c r="G1415" s="28">
        <f>IF(ISNUMBER(H1415),AVERAGE(H1415:I1415),AVERAGE(E1415:F1415))/700</f>
        <v>0.45500000000000002</v>
      </c>
      <c r="H1415">
        <v>315</v>
      </c>
      <c r="I1415">
        <v>322</v>
      </c>
      <c r="J1415">
        <v>2025</v>
      </c>
      <c r="K1415" t="s">
        <v>71</v>
      </c>
      <c r="M1415" t="s">
        <v>69</v>
      </c>
      <c r="N1415" t="s">
        <v>20</v>
      </c>
      <c r="O1415" t="s">
        <v>134</v>
      </c>
      <c r="Q1415" t="s">
        <v>82</v>
      </c>
      <c r="R1415" t="s">
        <v>58</v>
      </c>
      <c r="S1415" t="s">
        <v>59</v>
      </c>
      <c r="T1415" t="s">
        <v>44</v>
      </c>
    </row>
    <row r="1416" spans="1:20" x14ac:dyDescent="0.2">
      <c r="A1416" t="s">
        <v>53</v>
      </c>
      <c r="B1416" t="s">
        <v>18</v>
      </c>
      <c r="C1416" t="s">
        <v>19</v>
      </c>
      <c r="D1416" s="21">
        <v>46112</v>
      </c>
      <c r="E1416">
        <v>320</v>
      </c>
      <c r="F1416">
        <v>350</v>
      </c>
      <c r="G1416" s="28">
        <f>IF(ISNUMBER(H1416),AVERAGE(H1416:I1416),AVERAGE(E1416:F1416))/700</f>
        <v>0.47</v>
      </c>
      <c r="H1416">
        <v>322</v>
      </c>
      <c r="I1416">
        <v>336</v>
      </c>
      <c r="J1416">
        <v>2025</v>
      </c>
      <c r="K1416" t="s">
        <v>21</v>
      </c>
      <c r="M1416" t="s">
        <v>69</v>
      </c>
      <c r="N1416" t="s">
        <v>20</v>
      </c>
      <c r="O1416" t="s">
        <v>134</v>
      </c>
      <c r="Q1416" t="s">
        <v>82</v>
      </c>
      <c r="R1416" t="s">
        <v>58</v>
      </c>
      <c r="S1416" t="s">
        <v>59</v>
      </c>
      <c r="T1416" t="s">
        <v>44</v>
      </c>
    </row>
    <row r="1417" spans="1:20" x14ac:dyDescent="0.2">
      <c r="A1417" t="s">
        <v>53</v>
      </c>
      <c r="B1417" t="s">
        <v>18</v>
      </c>
      <c r="C1417" t="s">
        <v>19</v>
      </c>
      <c r="D1417" s="21">
        <v>46112</v>
      </c>
      <c r="E1417">
        <v>320</v>
      </c>
      <c r="F1417">
        <v>350</v>
      </c>
      <c r="G1417" s="28">
        <f>IF(ISNUMBER(H1417),AVERAGE(H1417:I1417),AVERAGE(E1417:F1417))/700</f>
        <v>0.48499999999999999</v>
      </c>
      <c r="H1417">
        <v>336</v>
      </c>
      <c r="I1417">
        <v>343</v>
      </c>
      <c r="J1417">
        <v>2025</v>
      </c>
      <c r="K1417" t="s">
        <v>52</v>
      </c>
      <c r="M1417" t="s">
        <v>69</v>
      </c>
      <c r="N1417" t="s">
        <v>20</v>
      </c>
      <c r="O1417" t="s">
        <v>134</v>
      </c>
      <c r="P1417" t="s">
        <v>152</v>
      </c>
      <c r="Q1417" t="s">
        <v>82</v>
      </c>
      <c r="R1417" t="s">
        <v>58</v>
      </c>
      <c r="S1417" t="s">
        <v>59</v>
      </c>
      <c r="T1417" t="s">
        <v>44</v>
      </c>
    </row>
    <row r="1418" spans="1:20" x14ac:dyDescent="0.2">
      <c r="A1418" t="s">
        <v>53</v>
      </c>
      <c r="B1418" t="s">
        <v>54</v>
      </c>
      <c r="C1418" t="s">
        <v>19</v>
      </c>
      <c r="D1418" s="21">
        <v>46112</v>
      </c>
      <c r="E1418">
        <v>31</v>
      </c>
      <c r="F1418">
        <v>34</v>
      </c>
      <c r="G1418" s="28">
        <f>IF(ISNUMBER(H1418),AVERAGE(H1418:I1418),AVERAGE(E1418:F1418))/65</f>
        <v>0.5</v>
      </c>
      <c r="H1418">
        <v>32</v>
      </c>
      <c r="I1418">
        <v>33</v>
      </c>
      <c r="J1418">
        <v>2025</v>
      </c>
      <c r="K1418" t="s">
        <v>55</v>
      </c>
      <c r="M1418" t="s">
        <v>69</v>
      </c>
      <c r="N1418" t="s">
        <v>20</v>
      </c>
      <c r="O1418" t="s">
        <v>134</v>
      </c>
      <c r="Q1418" t="s">
        <v>82</v>
      </c>
      <c r="R1418" t="s">
        <v>58</v>
      </c>
      <c r="S1418" t="s">
        <v>59</v>
      </c>
      <c r="T1418" t="s">
        <v>44</v>
      </c>
    </row>
    <row r="1419" spans="1:20" x14ac:dyDescent="0.2">
      <c r="A1419" t="s">
        <v>53</v>
      </c>
      <c r="B1419" t="s">
        <v>54</v>
      </c>
      <c r="C1419" t="s">
        <v>19</v>
      </c>
      <c r="D1419" s="21">
        <v>46112</v>
      </c>
      <c r="E1419">
        <v>31</v>
      </c>
      <c r="F1419">
        <v>34</v>
      </c>
      <c r="G1419" s="28">
        <f>IF(ISNUMBER(H1419),AVERAGE(H1419:I1419),AVERAGE(E1419:F1419))/65</f>
        <v>0.5</v>
      </c>
      <c r="H1419">
        <v>32</v>
      </c>
      <c r="I1419">
        <v>33</v>
      </c>
      <c r="J1419">
        <v>2025</v>
      </c>
      <c r="K1419" t="s">
        <v>61</v>
      </c>
      <c r="M1419" t="s">
        <v>69</v>
      </c>
      <c r="N1419" t="s">
        <v>20</v>
      </c>
      <c r="O1419" t="s">
        <v>134</v>
      </c>
      <c r="Q1419" t="s">
        <v>82</v>
      </c>
      <c r="R1419" t="s">
        <v>58</v>
      </c>
      <c r="S1419" t="s">
        <v>59</v>
      </c>
      <c r="T1419" t="s">
        <v>44</v>
      </c>
    </row>
    <row r="1420" spans="1:20" hidden="1" x14ac:dyDescent="0.2">
      <c r="A1420" t="s">
        <v>53</v>
      </c>
      <c r="B1420" t="s">
        <v>54</v>
      </c>
      <c r="C1420" t="s">
        <v>74</v>
      </c>
      <c r="D1420" s="21">
        <v>46113</v>
      </c>
      <c r="E1420">
        <v>17.95</v>
      </c>
      <c r="F1420">
        <v>18.95</v>
      </c>
      <c r="G1420" s="28">
        <f>IF(ISNUMBER(H1420),AVERAGE(H1420:I1420),AVERAGE(E1420:F1420))/45</f>
        <v>0.41</v>
      </c>
      <c r="J1420">
        <v>2025</v>
      </c>
      <c r="K1420" t="s">
        <v>76</v>
      </c>
      <c r="M1420" t="s">
        <v>69</v>
      </c>
      <c r="N1420" t="s">
        <v>20</v>
      </c>
      <c r="O1420" t="s">
        <v>184</v>
      </c>
      <c r="Q1420" t="s">
        <v>82</v>
      </c>
      <c r="R1420" t="s">
        <v>58</v>
      </c>
      <c r="S1420" t="s">
        <v>59</v>
      </c>
      <c r="T1420" t="s">
        <v>44</v>
      </c>
    </row>
    <row r="1421" spans="1:20" hidden="1" x14ac:dyDescent="0.2">
      <c r="A1421" t="s">
        <v>53</v>
      </c>
      <c r="B1421" t="s">
        <v>54</v>
      </c>
      <c r="C1421" t="s">
        <v>74</v>
      </c>
      <c r="D1421" s="21">
        <v>46113</v>
      </c>
      <c r="E1421">
        <v>17.95</v>
      </c>
      <c r="F1421">
        <v>19.95</v>
      </c>
      <c r="G1421" s="28">
        <f>IF(ISNUMBER(H1421),AVERAGE(H1421:I1421),AVERAGE(E1421:F1421))/45</f>
        <v>0.4211111111111111</v>
      </c>
      <c r="H1421">
        <v>18.95</v>
      </c>
      <c r="J1421">
        <v>2025</v>
      </c>
      <c r="K1421" t="s">
        <v>60</v>
      </c>
      <c r="M1421" t="s">
        <v>69</v>
      </c>
      <c r="N1421" t="s">
        <v>20</v>
      </c>
      <c r="O1421" t="s">
        <v>184</v>
      </c>
      <c r="Q1421" t="s">
        <v>82</v>
      </c>
      <c r="R1421" t="s">
        <v>58</v>
      </c>
      <c r="S1421" t="s">
        <v>59</v>
      </c>
      <c r="T1421" t="s">
        <v>44</v>
      </c>
    </row>
    <row r="1422" spans="1:20" hidden="1" x14ac:dyDescent="0.2">
      <c r="A1422" t="s">
        <v>53</v>
      </c>
      <c r="B1422" t="s">
        <v>54</v>
      </c>
      <c r="C1422" t="s">
        <v>74</v>
      </c>
      <c r="D1422" s="21">
        <v>46113</v>
      </c>
      <c r="E1422">
        <v>17.95</v>
      </c>
      <c r="F1422">
        <v>19.95</v>
      </c>
      <c r="G1422" s="28">
        <f>IF(ISNUMBER(H1422),AVERAGE(H1422:I1422),AVERAGE(E1422:F1422))/45</f>
        <v>0.4211111111111111</v>
      </c>
      <c r="H1422">
        <v>18.95</v>
      </c>
      <c r="J1422">
        <v>2025</v>
      </c>
      <c r="K1422" t="s">
        <v>75</v>
      </c>
      <c r="M1422" t="s">
        <v>69</v>
      </c>
      <c r="N1422" t="s">
        <v>20</v>
      </c>
      <c r="O1422" t="s">
        <v>184</v>
      </c>
      <c r="Q1422" t="s">
        <v>82</v>
      </c>
      <c r="R1422" t="s">
        <v>58</v>
      </c>
      <c r="S1422" t="s">
        <v>59</v>
      </c>
      <c r="T1422" t="s">
        <v>44</v>
      </c>
    </row>
    <row r="1423" spans="1:20" x14ac:dyDescent="0.2">
      <c r="A1423" t="s">
        <v>53</v>
      </c>
      <c r="B1423" t="s">
        <v>18</v>
      </c>
      <c r="C1423" t="s">
        <v>19</v>
      </c>
      <c r="D1423" s="21">
        <v>46113</v>
      </c>
      <c r="E1423">
        <v>280</v>
      </c>
      <c r="F1423">
        <v>320</v>
      </c>
      <c r="G1423" s="28">
        <f>IF(ISNUMBER(H1423),AVERAGE(H1423:I1423),AVERAGE(E1423:F1423))/700</f>
        <v>0.43571428571428572</v>
      </c>
      <c r="H1423">
        <v>300</v>
      </c>
      <c r="I1423">
        <v>310</v>
      </c>
      <c r="J1423">
        <v>2025</v>
      </c>
      <c r="K1423" t="s">
        <v>71</v>
      </c>
      <c r="M1423" t="s">
        <v>69</v>
      </c>
      <c r="N1423" t="s">
        <v>20</v>
      </c>
      <c r="O1423" t="s">
        <v>184</v>
      </c>
      <c r="Q1423" t="s">
        <v>82</v>
      </c>
      <c r="R1423" t="s">
        <v>58</v>
      </c>
      <c r="S1423" t="s">
        <v>59</v>
      </c>
      <c r="T1423" t="s">
        <v>44</v>
      </c>
    </row>
    <row r="1424" spans="1:20" x14ac:dyDescent="0.2">
      <c r="A1424" t="s">
        <v>53</v>
      </c>
      <c r="B1424" t="s">
        <v>18</v>
      </c>
      <c r="C1424" t="s">
        <v>19</v>
      </c>
      <c r="D1424" s="21">
        <v>46113</v>
      </c>
      <c r="E1424">
        <v>315</v>
      </c>
      <c r="F1424">
        <v>336</v>
      </c>
      <c r="G1424" s="28">
        <f>IF(ISNUMBER(H1424),AVERAGE(H1424:I1424),AVERAGE(E1424:F1424))/700</f>
        <v>0.46</v>
      </c>
      <c r="H1424">
        <v>320</v>
      </c>
      <c r="I1424">
        <v>324</v>
      </c>
      <c r="J1424">
        <v>2025</v>
      </c>
      <c r="K1424" t="s">
        <v>52</v>
      </c>
      <c r="M1424" t="s">
        <v>69</v>
      </c>
      <c r="N1424" t="s">
        <v>20</v>
      </c>
      <c r="O1424" t="s">
        <v>184</v>
      </c>
      <c r="Q1424" t="s">
        <v>82</v>
      </c>
      <c r="R1424" t="s">
        <v>58</v>
      </c>
      <c r="S1424" t="s">
        <v>59</v>
      </c>
      <c r="T1424" t="s">
        <v>44</v>
      </c>
    </row>
    <row r="1425" spans="1:20" x14ac:dyDescent="0.2">
      <c r="A1425" t="s">
        <v>53</v>
      </c>
      <c r="B1425" t="s">
        <v>18</v>
      </c>
      <c r="C1425" t="s">
        <v>19</v>
      </c>
      <c r="D1425" s="21">
        <v>46113</v>
      </c>
      <c r="E1425">
        <v>301</v>
      </c>
      <c r="F1425">
        <v>342</v>
      </c>
      <c r="G1425" s="28">
        <f>IF(ISNUMBER(H1425),AVERAGE(H1425:I1425),AVERAGE(E1425:F1425))/700</f>
        <v>0.46857142857142858</v>
      </c>
      <c r="H1425">
        <v>320</v>
      </c>
      <c r="I1425">
        <v>336</v>
      </c>
      <c r="J1425">
        <v>2025</v>
      </c>
      <c r="K1425" t="s">
        <v>21</v>
      </c>
      <c r="M1425" t="s">
        <v>69</v>
      </c>
      <c r="N1425" t="s">
        <v>20</v>
      </c>
      <c r="O1425" t="s">
        <v>184</v>
      </c>
      <c r="Q1425" t="s">
        <v>82</v>
      </c>
      <c r="R1425" t="s">
        <v>58</v>
      </c>
      <c r="S1425" t="s">
        <v>59</v>
      </c>
      <c r="T1425" t="s">
        <v>44</v>
      </c>
    </row>
    <row r="1426" spans="1:20" x14ac:dyDescent="0.2">
      <c r="A1426" t="s">
        <v>53</v>
      </c>
      <c r="B1426" t="s">
        <v>54</v>
      </c>
      <c r="C1426" t="s">
        <v>19</v>
      </c>
      <c r="D1426" s="21">
        <v>46113</v>
      </c>
      <c r="E1426">
        <v>30</v>
      </c>
      <c r="F1426">
        <v>32</v>
      </c>
      <c r="G1426" s="28">
        <f>IF(ISNUMBER(H1426),AVERAGE(H1426:I1426),AVERAGE(E1426:F1426))/65</f>
        <v>0.47692307692307695</v>
      </c>
      <c r="J1426">
        <v>2025</v>
      </c>
      <c r="K1426" t="s">
        <v>61</v>
      </c>
      <c r="M1426" t="s">
        <v>69</v>
      </c>
      <c r="N1426" t="s">
        <v>20</v>
      </c>
      <c r="O1426" t="s">
        <v>184</v>
      </c>
      <c r="Q1426" t="s">
        <v>82</v>
      </c>
      <c r="R1426" t="s">
        <v>58</v>
      </c>
      <c r="S1426" t="s">
        <v>59</v>
      </c>
      <c r="T1426" t="s">
        <v>44</v>
      </c>
    </row>
    <row r="1427" spans="1:20" x14ac:dyDescent="0.2">
      <c r="A1427" t="s">
        <v>53</v>
      </c>
      <c r="B1427" t="s">
        <v>54</v>
      </c>
      <c r="C1427" t="s">
        <v>19</v>
      </c>
      <c r="D1427" s="21">
        <v>46113</v>
      </c>
      <c r="E1427">
        <v>28</v>
      </c>
      <c r="F1427">
        <v>33</v>
      </c>
      <c r="G1427" s="28">
        <f>IF(ISNUMBER(H1427),AVERAGE(H1427:I1427),AVERAGE(E1427:F1427))/65</f>
        <v>0.49230769230769234</v>
      </c>
      <c r="H1427">
        <v>32</v>
      </c>
      <c r="J1427">
        <v>2025</v>
      </c>
      <c r="K1427" t="s">
        <v>55</v>
      </c>
      <c r="M1427" t="s">
        <v>69</v>
      </c>
      <c r="N1427" t="s">
        <v>20</v>
      </c>
      <c r="O1427" t="s">
        <v>184</v>
      </c>
      <c r="Q1427" t="s">
        <v>82</v>
      </c>
      <c r="R1427" t="s">
        <v>58</v>
      </c>
      <c r="S1427" t="s">
        <v>59</v>
      </c>
      <c r="T1427" t="s">
        <v>44</v>
      </c>
    </row>
    <row r="1428" spans="1:20" hidden="1" x14ac:dyDescent="0.2">
      <c r="A1428" t="s">
        <v>53</v>
      </c>
      <c r="B1428" t="s">
        <v>54</v>
      </c>
      <c r="C1428" t="s">
        <v>74</v>
      </c>
      <c r="D1428" s="21">
        <v>46114</v>
      </c>
      <c r="E1428">
        <v>14.95</v>
      </c>
      <c r="F1428">
        <v>16.95</v>
      </c>
      <c r="G1428" s="28">
        <f>IF(ISNUMBER(H1428),AVERAGE(H1428:I1428),AVERAGE(E1428:F1428))/45</f>
        <v>0.35444444444444445</v>
      </c>
      <c r="J1428">
        <v>2025</v>
      </c>
      <c r="K1428" t="s">
        <v>76</v>
      </c>
      <c r="M1428" t="s">
        <v>69</v>
      </c>
      <c r="N1428" t="s">
        <v>20</v>
      </c>
      <c r="O1428" t="s">
        <v>132</v>
      </c>
      <c r="Q1428" t="s">
        <v>82</v>
      </c>
      <c r="R1428" t="s">
        <v>58</v>
      </c>
      <c r="S1428" t="s">
        <v>59</v>
      </c>
      <c r="T1428" t="s">
        <v>44</v>
      </c>
    </row>
    <row r="1429" spans="1:20" hidden="1" x14ac:dyDescent="0.2">
      <c r="A1429" t="s">
        <v>53</v>
      </c>
      <c r="B1429" t="s">
        <v>54</v>
      </c>
      <c r="C1429" t="s">
        <v>74</v>
      </c>
      <c r="D1429" s="21">
        <v>46114</v>
      </c>
      <c r="E1429">
        <v>16.95</v>
      </c>
      <c r="F1429">
        <v>18.95</v>
      </c>
      <c r="G1429" s="28">
        <f>IF(ISNUMBER(H1429),AVERAGE(H1429:I1429),AVERAGE(E1429:F1429))/45</f>
        <v>0.39888888888888885</v>
      </c>
      <c r="H1429">
        <v>17.95</v>
      </c>
      <c r="J1429">
        <v>2025</v>
      </c>
      <c r="K1429" t="s">
        <v>75</v>
      </c>
      <c r="M1429" t="s">
        <v>69</v>
      </c>
      <c r="N1429" t="s">
        <v>20</v>
      </c>
      <c r="O1429" t="s">
        <v>132</v>
      </c>
      <c r="Q1429" t="s">
        <v>82</v>
      </c>
      <c r="R1429" t="s">
        <v>58</v>
      </c>
      <c r="S1429" t="s">
        <v>59</v>
      </c>
      <c r="T1429" t="s">
        <v>44</v>
      </c>
    </row>
    <row r="1430" spans="1:20" hidden="1" x14ac:dyDescent="0.2">
      <c r="A1430" t="s">
        <v>53</v>
      </c>
      <c r="B1430" t="s">
        <v>54</v>
      </c>
      <c r="C1430" t="s">
        <v>74</v>
      </c>
      <c r="D1430" s="21">
        <v>46114</v>
      </c>
      <c r="E1430">
        <v>16.95</v>
      </c>
      <c r="F1430">
        <v>18.95</v>
      </c>
      <c r="G1430" s="28">
        <f>IF(ISNUMBER(H1430),AVERAGE(H1430:I1430),AVERAGE(E1430:F1430))/45</f>
        <v>0.39888888888888885</v>
      </c>
      <c r="H1430">
        <v>17.95</v>
      </c>
      <c r="J1430">
        <v>2025</v>
      </c>
      <c r="K1430" t="s">
        <v>60</v>
      </c>
      <c r="M1430" t="s">
        <v>69</v>
      </c>
      <c r="N1430" t="s">
        <v>20</v>
      </c>
      <c r="O1430" t="s">
        <v>132</v>
      </c>
      <c r="Q1430" t="s">
        <v>82</v>
      </c>
      <c r="R1430" t="s">
        <v>58</v>
      </c>
      <c r="S1430" t="s">
        <v>59</v>
      </c>
      <c r="T1430" t="s">
        <v>44</v>
      </c>
    </row>
    <row r="1431" spans="1:20" x14ac:dyDescent="0.2">
      <c r="A1431" t="s">
        <v>53</v>
      </c>
      <c r="B1431" t="s">
        <v>18</v>
      </c>
      <c r="C1431" t="s">
        <v>19</v>
      </c>
      <c r="D1431" s="21">
        <v>46114</v>
      </c>
      <c r="E1431">
        <v>280</v>
      </c>
      <c r="F1431">
        <v>308</v>
      </c>
      <c r="G1431" s="28">
        <f>IF(ISNUMBER(H1431),AVERAGE(H1431:I1431),AVERAGE(E1431:F1431))/700</f>
        <v>0.42142857142857143</v>
      </c>
      <c r="H1431">
        <v>290</v>
      </c>
      <c r="I1431">
        <v>300</v>
      </c>
      <c r="J1431">
        <v>2025</v>
      </c>
      <c r="K1431" t="s">
        <v>71</v>
      </c>
      <c r="M1431" t="s">
        <v>69</v>
      </c>
      <c r="N1431" t="s">
        <v>20</v>
      </c>
      <c r="O1431" t="s">
        <v>132</v>
      </c>
      <c r="P1431" t="s">
        <v>185</v>
      </c>
      <c r="Q1431" t="s">
        <v>82</v>
      </c>
      <c r="R1431" t="s">
        <v>58</v>
      </c>
      <c r="S1431" t="s">
        <v>59</v>
      </c>
      <c r="T1431" t="s">
        <v>44</v>
      </c>
    </row>
    <row r="1432" spans="1:20" x14ac:dyDescent="0.2">
      <c r="A1432" t="s">
        <v>53</v>
      </c>
      <c r="B1432" t="s">
        <v>18</v>
      </c>
      <c r="C1432" t="s">
        <v>19</v>
      </c>
      <c r="D1432" s="21">
        <v>46114</v>
      </c>
      <c r="E1432">
        <v>280</v>
      </c>
      <c r="F1432">
        <v>329</v>
      </c>
      <c r="G1432" s="28">
        <f>IF(ISNUMBER(H1432),AVERAGE(H1432:I1432),AVERAGE(E1432:F1432))/700</f>
        <v>0.42142857142857143</v>
      </c>
      <c r="H1432">
        <v>290</v>
      </c>
      <c r="I1432">
        <v>300</v>
      </c>
      <c r="J1432">
        <v>2025</v>
      </c>
      <c r="K1432" t="s">
        <v>21</v>
      </c>
      <c r="M1432" t="s">
        <v>69</v>
      </c>
      <c r="N1432" t="s">
        <v>20</v>
      </c>
      <c r="O1432" t="s">
        <v>132</v>
      </c>
      <c r="Q1432" t="s">
        <v>82</v>
      </c>
      <c r="R1432" t="s">
        <v>58</v>
      </c>
      <c r="S1432" t="s">
        <v>59</v>
      </c>
      <c r="T1432" t="s">
        <v>44</v>
      </c>
    </row>
    <row r="1433" spans="1:20" x14ac:dyDescent="0.2">
      <c r="A1433" t="s">
        <v>53</v>
      </c>
      <c r="B1433" t="s">
        <v>18</v>
      </c>
      <c r="C1433" t="s">
        <v>19</v>
      </c>
      <c r="D1433" s="21">
        <v>46114</v>
      </c>
      <c r="E1433">
        <v>280</v>
      </c>
      <c r="F1433">
        <v>320</v>
      </c>
      <c r="G1433" s="28">
        <f>IF(ISNUMBER(H1433),AVERAGE(H1433:I1433),AVERAGE(E1433:F1433))/700</f>
        <v>0.42142857142857143</v>
      </c>
      <c r="H1433">
        <v>290</v>
      </c>
      <c r="I1433">
        <v>300</v>
      </c>
      <c r="J1433">
        <v>2025</v>
      </c>
      <c r="K1433" t="s">
        <v>52</v>
      </c>
      <c r="M1433" t="s">
        <v>69</v>
      </c>
      <c r="N1433" t="s">
        <v>20</v>
      </c>
      <c r="O1433" t="s">
        <v>132</v>
      </c>
      <c r="Q1433" t="s">
        <v>82</v>
      </c>
      <c r="R1433" t="s">
        <v>58</v>
      </c>
      <c r="S1433" t="s">
        <v>59</v>
      </c>
      <c r="T1433" t="s">
        <v>44</v>
      </c>
    </row>
    <row r="1434" spans="1:20" x14ac:dyDescent="0.2">
      <c r="A1434" t="s">
        <v>53</v>
      </c>
      <c r="B1434" t="s">
        <v>54</v>
      </c>
      <c r="C1434" t="s">
        <v>19</v>
      </c>
      <c r="D1434" s="21">
        <v>46114</v>
      </c>
      <c r="E1434">
        <v>28</v>
      </c>
      <c r="F1434">
        <v>32</v>
      </c>
      <c r="G1434" s="28">
        <f>IF(ISNUMBER(H1434),AVERAGE(H1434:I1434),AVERAGE(E1434:F1434))/65</f>
        <v>0.46153846153846156</v>
      </c>
      <c r="H1434">
        <v>30</v>
      </c>
      <c r="J1434">
        <v>2025</v>
      </c>
      <c r="K1434" t="s">
        <v>61</v>
      </c>
      <c r="M1434" t="s">
        <v>69</v>
      </c>
      <c r="N1434" t="s">
        <v>20</v>
      </c>
      <c r="O1434" t="s">
        <v>132</v>
      </c>
      <c r="Q1434" t="s">
        <v>82</v>
      </c>
      <c r="R1434" t="s">
        <v>58</v>
      </c>
      <c r="S1434" t="s">
        <v>59</v>
      </c>
      <c r="T1434" t="s">
        <v>44</v>
      </c>
    </row>
    <row r="1435" spans="1:20" x14ac:dyDescent="0.2">
      <c r="A1435" t="s">
        <v>53</v>
      </c>
      <c r="B1435" t="s">
        <v>54</v>
      </c>
      <c r="C1435" t="s">
        <v>19</v>
      </c>
      <c r="D1435" s="21">
        <v>46114</v>
      </c>
      <c r="E1435">
        <v>28</v>
      </c>
      <c r="F1435">
        <v>32</v>
      </c>
      <c r="G1435" s="28">
        <f>IF(ISNUMBER(H1435),AVERAGE(H1435:I1435),AVERAGE(E1435:F1435))/65</f>
        <v>0.46153846153846156</v>
      </c>
      <c r="H1435">
        <v>30</v>
      </c>
      <c r="J1435">
        <v>2025</v>
      </c>
      <c r="K1435" t="s">
        <v>55</v>
      </c>
      <c r="M1435" t="s">
        <v>69</v>
      </c>
      <c r="N1435" t="s">
        <v>20</v>
      </c>
      <c r="O1435" t="s">
        <v>132</v>
      </c>
      <c r="Q1435" t="s">
        <v>82</v>
      </c>
      <c r="R1435" t="s">
        <v>58</v>
      </c>
      <c r="S1435" t="s">
        <v>59</v>
      </c>
      <c r="T1435" t="s">
        <v>44</v>
      </c>
    </row>
    <row r="1436" spans="1:20" hidden="1" x14ac:dyDescent="0.2">
      <c r="A1436" t="s">
        <v>53</v>
      </c>
      <c r="B1436" t="s">
        <v>54</v>
      </c>
      <c r="C1436" t="s">
        <v>74</v>
      </c>
      <c r="D1436" s="21">
        <v>46115</v>
      </c>
      <c r="E1436">
        <v>14.95</v>
      </c>
      <c r="F1436">
        <v>16.95</v>
      </c>
      <c r="G1436" s="28">
        <f>IF(ISNUMBER(H1436),AVERAGE(H1436:I1436),AVERAGE(E1436:F1436))/45</f>
        <v>0.3322222222222222</v>
      </c>
      <c r="H1436">
        <v>14.95</v>
      </c>
      <c r="J1436">
        <v>2025</v>
      </c>
      <c r="K1436" t="s">
        <v>76</v>
      </c>
      <c r="M1436" t="s">
        <v>69</v>
      </c>
      <c r="N1436" t="s">
        <v>20</v>
      </c>
      <c r="O1436" t="s">
        <v>177</v>
      </c>
      <c r="Q1436" t="s">
        <v>82</v>
      </c>
      <c r="R1436" t="s">
        <v>58</v>
      </c>
      <c r="S1436" t="s">
        <v>59</v>
      </c>
      <c r="T1436" t="s">
        <v>44</v>
      </c>
    </row>
    <row r="1437" spans="1:20" hidden="1" x14ac:dyDescent="0.2">
      <c r="A1437" t="s">
        <v>53</v>
      </c>
      <c r="B1437" t="s">
        <v>54</v>
      </c>
      <c r="C1437" t="s">
        <v>74</v>
      </c>
      <c r="D1437" s="21">
        <v>46115</v>
      </c>
      <c r="E1437">
        <v>16.95</v>
      </c>
      <c r="F1437">
        <v>18.95</v>
      </c>
      <c r="G1437" s="28">
        <f>IF(ISNUMBER(H1437),AVERAGE(H1437:I1437),AVERAGE(E1437:F1437))/45</f>
        <v>0.39888888888888885</v>
      </c>
      <c r="H1437">
        <v>17.95</v>
      </c>
      <c r="J1437">
        <v>2025</v>
      </c>
      <c r="K1437" t="s">
        <v>60</v>
      </c>
      <c r="M1437" t="s">
        <v>69</v>
      </c>
      <c r="N1437" t="s">
        <v>20</v>
      </c>
      <c r="O1437" t="s">
        <v>177</v>
      </c>
      <c r="Q1437" t="s">
        <v>82</v>
      </c>
      <c r="R1437" t="s">
        <v>58</v>
      </c>
      <c r="S1437" t="s">
        <v>59</v>
      </c>
      <c r="T1437" t="s">
        <v>44</v>
      </c>
    </row>
    <row r="1438" spans="1:20" hidden="1" x14ac:dyDescent="0.2">
      <c r="A1438" t="s">
        <v>53</v>
      </c>
      <c r="B1438" t="s">
        <v>54</v>
      </c>
      <c r="C1438" t="s">
        <v>74</v>
      </c>
      <c r="D1438" s="21">
        <v>46115</v>
      </c>
      <c r="E1438">
        <v>16.95</v>
      </c>
      <c r="F1438">
        <v>18.95</v>
      </c>
      <c r="G1438" s="28">
        <f>IF(ISNUMBER(H1438),AVERAGE(H1438:I1438),AVERAGE(E1438:F1438))/45</f>
        <v>0.39888888888888885</v>
      </c>
      <c r="H1438">
        <v>17.95</v>
      </c>
      <c r="J1438">
        <v>2025</v>
      </c>
      <c r="K1438" t="s">
        <v>75</v>
      </c>
      <c r="M1438" t="s">
        <v>69</v>
      </c>
      <c r="N1438" t="s">
        <v>20</v>
      </c>
      <c r="O1438" t="s">
        <v>177</v>
      </c>
      <c r="Q1438" t="s">
        <v>82</v>
      </c>
      <c r="R1438" t="s">
        <v>58</v>
      </c>
      <c r="S1438" t="s">
        <v>59</v>
      </c>
      <c r="T1438" t="s">
        <v>44</v>
      </c>
    </row>
    <row r="1439" spans="1:20" x14ac:dyDescent="0.2">
      <c r="A1439" t="s">
        <v>53</v>
      </c>
      <c r="B1439" t="s">
        <v>18</v>
      </c>
      <c r="C1439" t="s">
        <v>19</v>
      </c>
      <c r="D1439" s="21">
        <v>46115</v>
      </c>
      <c r="E1439">
        <v>273</v>
      </c>
      <c r="F1439">
        <v>320</v>
      </c>
      <c r="G1439" s="28">
        <f>IF(ISNUMBER(H1439),AVERAGE(H1439:I1439),AVERAGE(E1439:F1439))/700</f>
        <v>0.41</v>
      </c>
      <c r="H1439">
        <v>280</v>
      </c>
      <c r="I1439">
        <v>294</v>
      </c>
      <c r="J1439">
        <v>2025</v>
      </c>
      <c r="K1439" t="s">
        <v>52</v>
      </c>
      <c r="M1439" t="s">
        <v>69</v>
      </c>
      <c r="N1439" t="s">
        <v>20</v>
      </c>
      <c r="O1439" t="s">
        <v>177</v>
      </c>
      <c r="Q1439" t="s">
        <v>82</v>
      </c>
      <c r="R1439" t="s">
        <v>58</v>
      </c>
      <c r="S1439" t="s">
        <v>59</v>
      </c>
      <c r="T1439" t="s">
        <v>44</v>
      </c>
    </row>
    <row r="1440" spans="1:20" x14ac:dyDescent="0.2">
      <c r="A1440" t="s">
        <v>53</v>
      </c>
      <c r="B1440" t="s">
        <v>18</v>
      </c>
      <c r="C1440" t="s">
        <v>19</v>
      </c>
      <c r="D1440" s="21">
        <v>46115</v>
      </c>
      <c r="E1440">
        <v>270</v>
      </c>
      <c r="F1440">
        <v>320</v>
      </c>
      <c r="G1440" s="28">
        <f>IF(ISNUMBER(H1440),AVERAGE(H1440:I1440),AVERAGE(E1440:F1440))/700</f>
        <v>0.41</v>
      </c>
      <c r="H1440">
        <v>280</v>
      </c>
      <c r="I1440">
        <v>294</v>
      </c>
      <c r="J1440">
        <v>2025</v>
      </c>
      <c r="K1440" t="s">
        <v>21</v>
      </c>
      <c r="M1440" t="s">
        <v>69</v>
      </c>
      <c r="N1440" t="s">
        <v>20</v>
      </c>
      <c r="O1440" t="s">
        <v>177</v>
      </c>
      <c r="Q1440" t="s">
        <v>82</v>
      </c>
      <c r="R1440" t="s">
        <v>58</v>
      </c>
      <c r="S1440" t="s">
        <v>59</v>
      </c>
      <c r="T1440" t="s">
        <v>44</v>
      </c>
    </row>
    <row r="1441" spans="1:20" x14ac:dyDescent="0.2">
      <c r="A1441" t="s">
        <v>53</v>
      </c>
      <c r="B1441" t="s">
        <v>18</v>
      </c>
      <c r="C1441" t="s">
        <v>19</v>
      </c>
      <c r="D1441" s="21">
        <v>46115</v>
      </c>
      <c r="E1441">
        <v>260</v>
      </c>
      <c r="F1441">
        <v>300</v>
      </c>
      <c r="G1441" s="28">
        <f>IF(ISNUMBER(H1441),AVERAGE(H1441:I1441),AVERAGE(E1441:F1441))/700</f>
        <v>0.41</v>
      </c>
      <c r="H1441">
        <v>280</v>
      </c>
      <c r="I1441">
        <v>294</v>
      </c>
      <c r="J1441">
        <v>2025</v>
      </c>
      <c r="K1441" t="s">
        <v>71</v>
      </c>
      <c r="M1441" t="s">
        <v>69</v>
      </c>
      <c r="N1441" t="s">
        <v>20</v>
      </c>
      <c r="O1441" t="s">
        <v>177</v>
      </c>
      <c r="P1441" t="s">
        <v>152</v>
      </c>
      <c r="Q1441" t="s">
        <v>82</v>
      </c>
      <c r="R1441" t="s">
        <v>58</v>
      </c>
      <c r="S1441" t="s">
        <v>59</v>
      </c>
      <c r="T1441" t="s">
        <v>44</v>
      </c>
    </row>
    <row r="1442" spans="1:20" x14ac:dyDescent="0.2">
      <c r="A1442" t="s">
        <v>53</v>
      </c>
      <c r="B1442" t="s">
        <v>54</v>
      </c>
      <c r="C1442" t="s">
        <v>19</v>
      </c>
      <c r="D1442" s="21">
        <v>46115</v>
      </c>
      <c r="E1442">
        <v>28</v>
      </c>
      <c r="F1442">
        <v>32</v>
      </c>
      <c r="G1442" s="28">
        <f>IF(ISNUMBER(H1442),AVERAGE(H1442:I1442),AVERAGE(E1442:F1442))/65</f>
        <v>0.46153846153846156</v>
      </c>
      <c r="H1442">
        <v>30</v>
      </c>
      <c r="J1442">
        <v>2025</v>
      </c>
      <c r="K1442" t="s">
        <v>55</v>
      </c>
      <c r="M1442" t="s">
        <v>69</v>
      </c>
      <c r="N1442" t="s">
        <v>20</v>
      </c>
      <c r="O1442" t="s">
        <v>177</v>
      </c>
      <c r="P1442" t="s">
        <v>186</v>
      </c>
      <c r="Q1442" t="s">
        <v>82</v>
      </c>
      <c r="R1442" t="s">
        <v>58</v>
      </c>
      <c r="S1442" t="s">
        <v>59</v>
      </c>
      <c r="T1442" t="s">
        <v>44</v>
      </c>
    </row>
    <row r="1443" spans="1:20" x14ac:dyDescent="0.2">
      <c r="A1443" t="s">
        <v>53</v>
      </c>
      <c r="B1443" t="s">
        <v>54</v>
      </c>
      <c r="C1443" t="s">
        <v>19</v>
      </c>
      <c r="D1443" s="21">
        <v>46115</v>
      </c>
      <c r="E1443">
        <v>28</v>
      </c>
      <c r="F1443">
        <v>32</v>
      </c>
      <c r="G1443" s="28">
        <f>IF(ISNUMBER(H1443),AVERAGE(H1443:I1443),AVERAGE(E1443:F1443))/65</f>
        <v>0.46153846153846156</v>
      </c>
      <c r="H1443">
        <v>30</v>
      </c>
      <c r="J1443">
        <v>2025</v>
      </c>
      <c r="K1443" t="s">
        <v>61</v>
      </c>
      <c r="M1443" t="s">
        <v>69</v>
      </c>
      <c r="N1443" t="s">
        <v>20</v>
      </c>
      <c r="O1443" t="s">
        <v>177</v>
      </c>
      <c r="P1443" t="s">
        <v>186</v>
      </c>
      <c r="Q1443" t="s">
        <v>82</v>
      </c>
      <c r="R1443" t="s">
        <v>58</v>
      </c>
      <c r="S1443" t="s">
        <v>59</v>
      </c>
      <c r="T1443" t="s">
        <v>44</v>
      </c>
    </row>
    <row r="1444" spans="1:20" hidden="1" x14ac:dyDescent="0.2">
      <c r="A1444" t="s">
        <v>53</v>
      </c>
      <c r="B1444" t="s">
        <v>54</v>
      </c>
      <c r="C1444" t="s">
        <v>74</v>
      </c>
      <c r="D1444" s="21">
        <v>46118</v>
      </c>
      <c r="E1444">
        <v>13.95</v>
      </c>
      <c r="F1444">
        <v>17.95</v>
      </c>
      <c r="G1444" s="28">
        <f>IF(ISNUMBER(H1444),AVERAGE(H1444:I1444),AVERAGE(E1444:F1444))/45</f>
        <v>0.35444444444444445</v>
      </c>
      <c r="H1444">
        <v>15.95</v>
      </c>
      <c r="J1444">
        <v>2025</v>
      </c>
      <c r="K1444" t="s">
        <v>76</v>
      </c>
      <c r="M1444" t="s">
        <v>69</v>
      </c>
      <c r="N1444" t="s">
        <v>20</v>
      </c>
      <c r="O1444" t="s">
        <v>132</v>
      </c>
      <c r="Q1444" t="s">
        <v>82</v>
      </c>
      <c r="R1444" t="s">
        <v>58</v>
      </c>
      <c r="S1444" t="s">
        <v>59</v>
      </c>
      <c r="T1444" t="s">
        <v>44</v>
      </c>
    </row>
    <row r="1445" spans="1:20" hidden="1" x14ac:dyDescent="0.2">
      <c r="A1445" t="s">
        <v>53</v>
      </c>
      <c r="B1445" t="s">
        <v>54</v>
      </c>
      <c r="C1445" t="s">
        <v>74</v>
      </c>
      <c r="D1445" s="21">
        <v>46118</v>
      </c>
      <c r="E1445">
        <v>13.95</v>
      </c>
      <c r="F1445">
        <v>17.95</v>
      </c>
      <c r="G1445" s="28">
        <f>IF(ISNUMBER(H1445),AVERAGE(H1445:I1445),AVERAGE(E1445:F1445))/45</f>
        <v>0.35444444444444445</v>
      </c>
      <c r="H1445">
        <v>15.95</v>
      </c>
      <c r="J1445">
        <v>2025</v>
      </c>
      <c r="K1445" t="s">
        <v>75</v>
      </c>
      <c r="M1445" t="s">
        <v>69</v>
      </c>
      <c r="N1445" t="s">
        <v>20</v>
      </c>
      <c r="O1445" t="s">
        <v>132</v>
      </c>
      <c r="Q1445" t="s">
        <v>82</v>
      </c>
      <c r="R1445" t="s">
        <v>58</v>
      </c>
      <c r="S1445" t="s">
        <v>59</v>
      </c>
      <c r="T1445" t="s">
        <v>44</v>
      </c>
    </row>
    <row r="1446" spans="1:20" hidden="1" x14ac:dyDescent="0.2">
      <c r="A1446" t="s">
        <v>53</v>
      </c>
      <c r="B1446" t="s">
        <v>54</v>
      </c>
      <c r="C1446" t="s">
        <v>74</v>
      </c>
      <c r="D1446" s="21">
        <v>46118</v>
      </c>
      <c r="E1446">
        <v>13.95</v>
      </c>
      <c r="F1446">
        <v>17.95</v>
      </c>
      <c r="G1446" s="28">
        <f>IF(ISNUMBER(H1446),AVERAGE(H1446:I1446),AVERAGE(E1446:F1446))/45</f>
        <v>0.35444444444444445</v>
      </c>
      <c r="H1446">
        <v>15.95</v>
      </c>
      <c r="J1446">
        <v>2025</v>
      </c>
      <c r="K1446" t="s">
        <v>60</v>
      </c>
      <c r="M1446" t="s">
        <v>69</v>
      </c>
      <c r="N1446" t="s">
        <v>20</v>
      </c>
      <c r="O1446" t="s">
        <v>132</v>
      </c>
      <c r="Q1446" t="s">
        <v>82</v>
      </c>
      <c r="R1446" t="s">
        <v>58</v>
      </c>
      <c r="S1446" t="s">
        <v>59</v>
      </c>
      <c r="T1446" t="s">
        <v>44</v>
      </c>
    </row>
    <row r="1447" spans="1:20" x14ac:dyDescent="0.2">
      <c r="A1447" t="s">
        <v>53</v>
      </c>
      <c r="B1447" t="s">
        <v>18</v>
      </c>
      <c r="C1447" t="s">
        <v>19</v>
      </c>
      <c r="D1447" s="21">
        <v>46118</v>
      </c>
      <c r="E1447">
        <v>224</v>
      </c>
      <c r="F1447">
        <v>280</v>
      </c>
      <c r="G1447" s="28">
        <f>IF(ISNUMBER(H1447),AVERAGE(H1447:I1447),AVERAGE(E1447:F1447))/700</f>
        <v>0.36142857142857143</v>
      </c>
      <c r="H1447">
        <v>240</v>
      </c>
      <c r="I1447">
        <v>266</v>
      </c>
      <c r="J1447">
        <v>2025</v>
      </c>
      <c r="K1447" t="s">
        <v>71</v>
      </c>
      <c r="M1447" t="s">
        <v>69</v>
      </c>
      <c r="N1447" t="s">
        <v>20</v>
      </c>
      <c r="O1447" t="s">
        <v>132</v>
      </c>
      <c r="Q1447" t="s">
        <v>82</v>
      </c>
      <c r="R1447" t="s">
        <v>58</v>
      </c>
      <c r="S1447" t="s">
        <v>59</v>
      </c>
      <c r="T1447" t="s">
        <v>44</v>
      </c>
    </row>
    <row r="1448" spans="1:20" x14ac:dyDescent="0.2">
      <c r="A1448" t="s">
        <v>53</v>
      </c>
      <c r="B1448" t="s">
        <v>18</v>
      </c>
      <c r="C1448" t="s">
        <v>19</v>
      </c>
      <c r="D1448" s="21">
        <v>46118</v>
      </c>
      <c r="E1448">
        <v>245</v>
      </c>
      <c r="F1448">
        <v>280</v>
      </c>
      <c r="G1448" s="28">
        <f>IF(ISNUMBER(H1448),AVERAGE(H1448:I1448),AVERAGE(E1448:F1448))/700</f>
        <v>0.375</v>
      </c>
      <c r="H1448">
        <v>252</v>
      </c>
      <c r="I1448">
        <v>273</v>
      </c>
      <c r="J1448">
        <v>2025</v>
      </c>
      <c r="K1448" t="s">
        <v>21</v>
      </c>
      <c r="M1448" t="s">
        <v>69</v>
      </c>
      <c r="N1448" t="s">
        <v>20</v>
      </c>
      <c r="O1448" t="s">
        <v>132</v>
      </c>
      <c r="Q1448" t="s">
        <v>82</v>
      </c>
      <c r="R1448" t="s">
        <v>58</v>
      </c>
      <c r="S1448" t="s">
        <v>59</v>
      </c>
      <c r="T1448" t="s">
        <v>44</v>
      </c>
    </row>
    <row r="1449" spans="1:20" x14ac:dyDescent="0.2">
      <c r="A1449" t="s">
        <v>53</v>
      </c>
      <c r="B1449" t="s">
        <v>18</v>
      </c>
      <c r="C1449" t="s">
        <v>19</v>
      </c>
      <c r="D1449" s="21">
        <v>46118</v>
      </c>
      <c r="E1449">
        <v>252</v>
      </c>
      <c r="F1449">
        <v>287</v>
      </c>
      <c r="G1449" s="28">
        <f>IF(ISNUMBER(H1449),AVERAGE(H1449:I1449),AVERAGE(E1449:F1449))/700</f>
        <v>0.39500000000000002</v>
      </c>
      <c r="H1449">
        <v>273</v>
      </c>
      <c r="I1449">
        <v>280</v>
      </c>
      <c r="J1449">
        <v>2025</v>
      </c>
      <c r="K1449" t="s">
        <v>52</v>
      </c>
      <c r="M1449" t="s">
        <v>69</v>
      </c>
      <c r="N1449" t="s">
        <v>20</v>
      </c>
      <c r="O1449" t="s">
        <v>132</v>
      </c>
      <c r="Q1449" t="s">
        <v>82</v>
      </c>
      <c r="R1449" t="s">
        <v>58</v>
      </c>
      <c r="S1449" t="s">
        <v>59</v>
      </c>
      <c r="T1449" t="s">
        <v>44</v>
      </c>
    </row>
    <row r="1450" spans="1:20" x14ac:dyDescent="0.2">
      <c r="A1450" t="s">
        <v>53</v>
      </c>
      <c r="B1450" t="s">
        <v>54</v>
      </c>
      <c r="C1450" t="s">
        <v>19</v>
      </c>
      <c r="D1450" s="21">
        <v>46118</v>
      </c>
      <c r="E1450">
        <v>24</v>
      </c>
      <c r="F1450">
        <v>30</v>
      </c>
      <c r="G1450" s="28">
        <f>IF(ISNUMBER(H1450),AVERAGE(H1450:I1450),AVERAGE(E1450:F1450))/65</f>
        <v>0.41538461538461541</v>
      </c>
      <c r="H1450">
        <v>26</v>
      </c>
      <c r="I1450">
        <v>28</v>
      </c>
      <c r="J1450">
        <v>2025</v>
      </c>
      <c r="K1450" t="s">
        <v>60</v>
      </c>
      <c r="M1450" t="s">
        <v>69</v>
      </c>
      <c r="N1450" t="s">
        <v>20</v>
      </c>
      <c r="O1450" t="s">
        <v>132</v>
      </c>
      <c r="Q1450" t="s">
        <v>82</v>
      </c>
      <c r="R1450" t="s">
        <v>58</v>
      </c>
      <c r="S1450" t="s">
        <v>59</v>
      </c>
      <c r="T1450" t="s">
        <v>44</v>
      </c>
    </row>
    <row r="1451" spans="1:20" x14ac:dyDescent="0.2">
      <c r="A1451" t="s">
        <v>53</v>
      </c>
      <c r="B1451" t="s">
        <v>54</v>
      </c>
      <c r="C1451" t="s">
        <v>19</v>
      </c>
      <c r="D1451" s="21">
        <v>46118</v>
      </c>
      <c r="E1451">
        <v>26</v>
      </c>
      <c r="F1451">
        <v>32</v>
      </c>
      <c r="G1451" s="28">
        <f>IF(ISNUMBER(H1451),AVERAGE(H1451:I1451),AVERAGE(E1451:F1451))/65</f>
        <v>0.44615384615384618</v>
      </c>
      <c r="H1451">
        <v>28</v>
      </c>
      <c r="I1451">
        <v>30</v>
      </c>
      <c r="J1451">
        <v>2025</v>
      </c>
      <c r="K1451" t="s">
        <v>55</v>
      </c>
      <c r="M1451" t="s">
        <v>69</v>
      </c>
      <c r="N1451" t="s">
        <v>20</v>
      </c>
      <c r="O1451" t="s">
        <v>132</v>
      </c>
      <c r="Q1451" t="s">
        <v>82</v>
      </c>
      <c r="R1451" t="s">
        <v>58</v>
      </c>
      <c r="S1451" t="s">
        <v>59</v>
      </c>
      <c r="T1451" t="s">
        <v>44</v>
      </c>
    </row>
    <row r="1452" spans="1:20" x14ac:dyDescent="0.2">
      <c r="A1452" t="s">
        <v>53</v>
      </c>
      <c r="B1452" t="s">
        <v>54</v>
      </c>
      <c r="C1452" t="s">
        <v>19</v>
      </c>
      <c r="D1452" s="21">
        <v>46118</v>
      </c>
      <c r="E1452">
        <v>26</v>
      </c>
      <c r="F1452">
        <v>32</v>
      </c>
      <c r="G1452" s="28">
        <f>IF(ISNUMBER(H1452),AVERAGE(H1452:I1452),AVERAGE(E1452:F1452))/65</f>
        <v>0.44615384615384618</v>
      </c>
      <c r="H1452">
        <v>28</v>
      </c>
      <c r="I1452">
        <v>30</v>
      </c>
      <c r="J1452">
        <v>2025</v>
      </c>
      <c r="K1452" t="s">
        <v>61</v>
      </c>
      <c r="M1452" t="s">
        <v>69</v>
      </c>
      <c r="N1452" t="s">
        <v>20</v>
      </c>
      <c r="O1452" t="s">
        <v>132</v>
      </c>
      <c r="Q1452" t="s">
        <v>82</v>
      </c>
      <c r="R1452" t="s">
        <v>58</v>
      </c>
      <c r="S1452" t="s">
        <v>59</v>
      </c>
      <c r="T1452" t="s">
        <v>44</v>
      </c>
    </row>
    <row r="1453" spans="1:20" x14ac:dyDescent="0.2">
      <c r="A1453" t="s">
        <v>53</v>
      </c>
      <c r="B1453" t="s">
        <v>18</v>
      </c>
      <c r="C1453" t="s">
        <v>19</v>
      </c>
      <c r="D1453" s="21">
        <v>46119</v>
      </c>
      <c r="E1453">
        <v>210</v>
      </c>
      <c r="F1453">
        <v>266</v>
      </c>
      <c r="G1453" s="28">
        <f>IF(ISNUMBER(H1453),AVERAGE(H1453:I1453),AVERAGE(E1453:F1453))/700</f>
        <v>0.33571428571428569</v>
      </c>
      <c r="H1453">
        <v>230</v>
      </c>
      <c r="I1453">
        <v>240</v>
      </c>
      <c r="J1453">
        <v>2025</v>
      </c>
      <c r="K1453" t="s">
        <v>71</v>
      </c>
      <c r="M1453" t="s">
        <v>69</v>
      </c>
      <c r="N1453" t="s">
        <v>20</v>
      </c>
      <c r="O1453" t="s">
        <v>132</v>
      </c>
      <c r="P1453" t="s">
        <v>187</v>
      </c>
      <c r="Q1453" t="s">
        <v>82</v>
      </c>
      <c r="R1453" t="s">
        <v>58</v>
      </c>
      <c r="S1453" t="s">
        <v>59</v>
      </c>
      <c r="T1453" t="s">
        <v>44</v>
      </c>
    </row>
    <row r="1454" spans="1:20" hidden="1" x14ac:dyDescent="0.2">
      <c r="A1454" t="s">
        <v>53</v>
      </c>
      <c r="B1454" t="s">
        <v>54</v>
      </c>
      <c r="C1454" t="s">
        <v>74</v>
      </c>
      <c r="D1454" s="21">
        <v>46119</v>
      </c>
      <c r="E1454">
        <v>14</v>
      </c>
      <c r="F1454">
        <v>17</v>
      </c>
      <c r="G1454" s="28">
        <f>IF(ISNUMBER(H1454),AVERAGE(H1454:I1454),AVERAGE(E1454:F1454))/45</f>
        <v>0.35444444444444445</v>
      </c>
      <c r="H1454">
        <v>15.95</v>
      </c>
      <c r="J1454">
        <v>2025</v>
      </c>
      <c r="K1454" t="s">
        <v>76</v>
      </c>
      <c r="M1454" t="s">
        <v>69</v>
      </c>
      <c r="N1454" t="s">
        <v>20</v>
      </c>
      <c r="O1454" t="s">
        <v>132</v>
      </c>
      <c r="Q1454" t="s">
        <v>82</v>
      </c>
      <c r="R1454" t="s">
        <v>58</v>
      </c>
      <c r="S1454" t="s">
        <v>59</v>
      </c>
      <c r="T1454" t="s">
        <v>44</v>
      </c>
    </row>
    <row r="1455" spans="1:20" x14ac:dyDescent="0.2">
      <c r="A1455" t="s">
        <v>53</v>
      </c>
      <c r="B1455" t="s">
        <v>18</v>
      </c>
      <c r="C1455" t="s">
        <v>19</v>
      </c>
      <c r="D1455" s="21">
        <v>46119</v>
      </c>
      <c r="E1455">
        <v>230</v>
      </c>
      <c r="F1455">
        <v>287</v>
      </c>
      <c r="G1455" s="28">
        <f>IF(ISNUMBER(H1455),AVERAGE(H1455:I1455),AVERAGE(E1455:F1455))/700</f>
        <v>0.36071428571428571</v>
      </c>
      <c r="H1455">
        <v>245</v>
      </c>
      <c r="I1455">
        <v>260</v>
      </c>
      <c r="J1455">
        <v>2025</v>
      </c>
      <c r="K1455" t="s">
        <v>21</v>
      </c>
      <c r="M1455" t="s">
        <v>69</v>
      </c>
      <c r="N1455" t="s">
        <v>20</v>
      </c>
      <c r="O1455" t="s">
        <v>132</v>
      </c>
      <c r="P1455" t="s">
        <v>187</v>
      </c>
      <c r="Q1455" t="s">
        <v>82</v>
      </c>
      <c r="R1455" t="s">
        <v>58</v>
      </c>
      <c r="S1455" t="s">
        <v>59</v>
      </c>
      <c r="T1455" t="s">
        <v>44</v>
      </c>
    </row>
    <row r="1456" spans="1:20" hidden="1" x14ac:dyDescent="0.2">
      <c r="A1456" t="s">
        <v>53</v>
      </c>
      <c r="B1456" t="s">
        <v>54</v>
      </c>
      <c r="C1456" t="s">
        <v>74</v>
      </c>
      <c r="D1456" s="21">
        <v>46119</v>
      </c>
      <c r="E1456">
        <v>14</v>
      </c>
      <c r="F1456">
        <v>17</v>
      </c>
      <c r="G1456" s="28">
        <f>IF(ISNUMBER(H1456),AVERAGE(H1456:I1456),AVERAGE(E1456:F1456))/45</f>
        <v>0.37666666666666665</v>
      </c>
      <c r="H1456">
        <v>16.95</v>
      </c>
      <c r="J1456">
        <v>2025</v>
      </c>
      <c r="K1456" t="s">
        <v>75</v>
      </c>
      <c r="M1456" t="s">
        <v>69</v>
      </c>
      <c r="N1456" t="s">
        <v>20</v>
      </c>
      <c r="O1456" t="s">
        <v>132</v>
      </c>
      <c r="Q1456" t="s">
        <v>82</v>
      </c>
      <c r="R1456" t="s">
        <v>58</v>
      </c>
      <c r="S1456" t="s">
        <v>59</v>
      </c>
      <c r="T1456" t="s">
        <v>44</v>
      </c>
    </row>
    <row r="1457" spans="1:20" hidden="1" x14ac:dyDescent="0.2">
      <c r="A1457" t="s">
        <v>53</v>
      </c>
      <c r="B1457" t="s">
        <v>54</v>
      </c>
      <c r="C1457" t="s">
        <v>74</v>
      </c>
      <c r="D1457" s="21">
        <v>46119</v>
      </c>
      <c r="E1457">
        <v>14</v>
      </c>
      <c r="F1457">
        <v>17</v>
      </c>
      <c r="G1457" s="28">
        <f>IF(ISNUMBER(H1457),AVERAGE(H1457:I1457),AVERAGE(E1457:F1457))/45</f>
        <v>0.37666666666666665</v>
      </c>
      <c r="H1457">
        <v>16.95</v>
      </c>
      <c r="J1457">
        <v>2025</v>
      </c>
      <c r="K1457" t="s">
        <v>60</v>
      </c>
      <c r="M1457" t="s">
        <v>69</v>
      </c>
      <c r="N1457" t="s">
        <v>20</v>
      </c>
      <c r="O1457" t="s">
        <v>132</v>
      </c>
      <c r="Q1457" t="s">
        <v>82</v>
      </c>
      <c r="R1457" t="s">
        <v>58</v>
      </c>
      <c r="S1457" t="s">
        <v>59</v>
      </c>
      <c r="T1457" t="s">
        <v>44</v>
      </c>
    </row>
    <row r="1458" spans="1:20" x14ac:dyDescent="0.2">
      <c r="A1458" t="s">
        <v>53</v>
      </c>
      <c r="B1458" t="s">
        <v>18</v>
      </c>
      <c r="C1458" t="s">
        <v>19</v>
      </c>
      <c r="D1458" s="21">
        <v>46119</v>
      </c>
      <c r="E1458">
        <v>237</v>
      </c>
      <c r="F1458">
        <v>301</v>
      </c>
      <c r="G1458" s="28">
        <f>IF(ISNUMBER(H1458),AVERAGE(H1458:I1458),AVERAGE(E1458:F1458))/700</f>
        <v>0.38571428571428573</v>
      </c>
      <c r="H1458">
        <v>260</v>
      </c>
      <c r="I1458">
        <v>280</v>
      </c>
      <c r="J1458">
        <v>2025</v>
      </c>
      <c r="K1458" t="s">
        <v>52</v>
      </c>
      <c r="M1458" t="s">
        <v>69</v>
      </c>
      <c r="N1458" t="s">
        <v>20</v>
      </c>
      <c r="O1458" t="s">
        <v>132</v>
      </c>
      <c r="P1458" t="s">
        <v>187</v>
      </c>
      <c r="Q1458" t="s">
        <v>82</v>
      </c>
      <c r="R1458" t="s">
        <v>58</v>
      </c>
      <c r="S1458" t="s">
        <v>59</v>
      </c>
      <c r="T1458" t="s">
        <v>44</v>
      </c>
    </row>
    <row r="1459" spans="1:20" x14ac:dyDescent="0.2">
      <c r="A1459" t="s">
        <v>53</v>
      </c>
      <c r="B1459" t="s">
        <v>54</v>
      </c>
      <c r="C1459" t="s">
        <v>19</v>
      </c>
      <c r="D1459" s="21">
        <v>46119</v>
      </c>
      <c r="E1459">
        <v>24</v>
      </c>
      <c r="F1459">
        <v>30</v>
      </c>
      <c r="G1459" s="28">
        <f>IF(ISNUMBER(H1459),AVERAGE(H1459:I1459),AVERAGE(E1459:F1459))/65</f>
        <v>0.4</v>
      </c>
      <c r="H1459">
        <v>26</v>
      </c>
      <c r="J1459">
        <v>2025</v>
      </c>
      <c r="K1459" t="s">
        <v>60</v>
      </c>
      <c r="M1459" t="s">
        <v>69</v>
      </c>
      <c r="N1459" t="s">
        <v>20</v>
      </c>
      <c r="O1459" t="s">
        <v>132</v>
      </c>
      <c r="Q1459" t="s">
        <v>82</v>
      </c>
      <c r="R1459" t="s">
        <v>58</v>
      </c>
      <c r="S1459" t="s">
        <v>59</v>
      </c>
      <c r="T1459" t="s">
        <v>44</v>
      </c>
    </row>
    <row r="1460" spans="1:20" x14ac:dyDescent="0.2">
      <c r="A1460" t="s">
        <v>53</v>
      </c>
      <c r="B1460" t="s">
        <v>54</v>
      </c>
      <c r="C1460" t="s">
        <v>19</v>
      </c>
      <c r="D1460" s="21">
        <v>46119</v>
      </c>
      <c r="E1460">
        <v>28</v>
      </c>
      <c r="F1460">
        <v>30</v>
      </c>
      <c r="G1460" s="28">
        <f>IF(ISNUMBER(H1460),AVERAGE(H1460:I1460),AVERAGE(E1460:F1460))/65</f>
        <v>0.44615384615384618</v>
      </c>
      <c r="J1460">
        <v>2025</v>
      </c>
      <c r="K1460" t="s">
        <v>55</v>
      </c>
      <c r="M1460" t="s">
        <v>69</v>
      </c>
      <c r="N1460" t="s">
        <v>20</v>
      </c>
      <c r="O1460" t="s">
        <v>132</v>
      </c>
      <c r="Q1460" t="s">
        <v>82</v>
      </c>
      <c r="R1460" t="s">
        <v>58</v>
      </c>
      <c r="S1460" t="s">
        <v>59</v>
      </c>
      <c r="T1460" t="s">
        <v>44</v>
      </c>
    </row>
    <row r="1461" spans="1:20" x14ac:dyDescent="0.2">
      <c r="A1461" t="s">
        <v>53</v>
      </c>
      <c r="B1461" t="s">
        <v>54</v>
      </c>
      <c r="C1461" t="s">
        <v>19</v>
      </c>
      <c r="D1461" s="21">
        <v>46119</v>
      </c>
      <c r="E1461">
        <v>28</v>
      </c>
      <c r="F1461">
        <v>30</v>
      </c>
      <c r="G1461" s="28">
        <f>IF(ISNUMBER(H1461),AVERAGE(H1461:I1461),AVERAGE(E1461:F1461))/65</f>
        <v>0.44615384615384618</v>
      </c>
      <c r="J1461">
        <v>2025</v>
      </c>
      <c r="K1461" t="s">
        <v>61</v>
      </c>
      <c r="M1461" t="s">
        <v>69</v>
      </c>
      <c r="N1461" t="s">
        <v>20</v>
      </c>
      <c r="O1461" t="s">
        <v>132</v>
      </c>
      <c r="Q1461" t="s">
        <v>82</v>
      </c>
      <c r="R1461" t="s">
        <v>58</v>
      </c>
      <c r="S1461" t="s">
        <v>59</v>
      </c>
      <c r="T1461" t="s">
        <v>44</v>
      </c>
    </row>
    <row r="1462" spans="1:20" x14ac:dyDescent="0.2">
      <c r="A1462" t="s">
        <v>53</v>
      </c>
      <c r="B1462" t="s">
        <v>18</v>
      </c>
      <c r="C1462" t="s">
        <v>19</v>
      </c>
      <c r="D1462" s="21">
        <v>46120</v>
      </c>
      <c r="E1462">
        <v>200</v>
      </c>
      <c r="F1462">
        <v>240</v>
      </c>
      <c r="G1462" s="28">
        <f>IF(ISNUMBER(H1462),AVERAGE(H1462:I1462),AVERAGE(E1462:F1462))/700</f>
        <v>0.31428571428571428</v>
      </c>
      <c r="H1462">
        <v>210</v>
      </c>
      <c r="I1462">
        <v>230</v>
      </c>
      <c r="J1462">
        <v>2025</v>
      </c>
      <c r="K1462" t="s">
        <v>71</v>
      </c>
      <c r="M1462" t="s">
        <v>69</v>
      </c>
      <c r="N1462" t="s">
        <v>20</v>
      </c>
      <c r="O1462" t="s">
        <v>132</v>
      </c>
      <c r="P1462" t="s">
        <v>188</v>
      </c>
      <c r="Q1462" t="s">
        <v>82</v>
      </c>
      <c r="R1462" t="s">
        <v>58</v>
      </c>
      <c r="S1462" t="s">
        <v>59</v>
      </c>
      <c r="T1462" t="s">
        <v>44</v>
      </c>
    </row>
    <row r="1463" spans="1:20" hidden="1" x14ac:dyDescent="0.2">
      <c r="A1463" t="s">
        <v>53</v>
      </c>
      <c r="B1463" t="s">
        <v>54</v>
      </c>
      <c r="C1463" t="s">
        <v>74</v>
      </c>
      <c r="D1463" s="21">
        <v>46120</v>
      </c>
      <c r="E1463">
        <v>13.95</v>
      </c>
      <c r="F1463">
        <v>16.95</v>
      </c>
      <c r="G1463" s="28">
        <f>IF(ISNUMBER(H1463),AVERAGE(H1463:I1463),AVERAGE(E1463:F1463))/45</f>
        <v>0.3322222222222222</v>
      </c>
      <c r="H1463">
        <v>14.95</v>
      </c>
      <c r="J1463">
        <v>2025</v>
      </c>
      <c r="K1463" t="s">
        <v>60</v>
      </c>
      <c r="M1463" t="s">
        <v>69</v>
      </c>
      <c r="N1463" t="s">
        <v>20</v>
      </c>
      <c r="O1463" t="s">
        <v>132</v>
      </c>
      <c r="Q1463" t="s">
        <v>82</v>
      </c>
      <c r="R1463" t="s">
        <v>58</v>
      </c>
      <c r="S1463" t="s">
        <v>59</v>
      </c>
      <c r="T1463" t="s">
        <v>44</v>
      </c>
    </row>
    <row r="1464" spans="1:20" hidden="1" x14ac:dyDescent="0.2">
      <c r="A1464" t="s">
        <v>53</v>
      </c>
      <c r="B1464" t="s">
        <v>54</v>
      </c>
      <c r="C1464" t="s">
        <v>74</v>
      </c>
      <c r="D1464" s="21">
        <v>46120</v>
      </c>
      <c r="E1464">
        <v>13.95</v>
      </c>
      <c r="F1464">
        <v>16.95</v>
      </c>
      <c r="G1464" s="28">
        <f>IF(ISNUMBER(H1464),AVERAGE(H1464:I1464),AVERAGE(E1464:F1464))/45</f>
        <v>0.3322222222222222</v>
      </c>
      <c r="H1464">
        <v>14.95</v>
      </c>
      <c r="J1464">
        <v>2025</v>
      </c>
      <c r="K1464" t="s">
        <v>75</v>
      </c>
      <c r="M1464" t="s">
        <v>69</v>
      </c>
      <c r="N1464" t="s">
        <v>20</v>
      </c>
      <c r="O1464" t="s">
        <v>132</v>
      </c>
      <c r="Q1464" t="s">
        <v>82</v>
      </c>
      <c r="R1464" t="s">
        <v>58</v>
      </c>
      <c r="S1464" t="s">
        <v>59</v>
      </c>
      <c r="T1464" t="s">
        <v>44</v>
      </c>
    </row>
    <row r="1465" spans="1:20" x14ac:dyDescent="0.2">
      <c r="A1465" t="s">
        <v>53</v>
      </c>
      <c r="B1465" t="s">
        <v>18</v>
      </c>
      <c r="C1465" t="s">
        <v>19</v>
      </c>
      <c r="D1465" s="21">
        <v>46120</v>
      </c>
      <c r="E1465">
        <v>215</v>
      </c>
      <c r="F1465">
        <v>288</v>
      </c>
      <c r="G1465" s="28">
        <f>IF(ISNUMBER(H1465),AVERAGE(H1465:I1465),AVERAGE(E1465:F1465))/700</f>
        <v>0.35</v>
      </c>
      <c r="H1465">
        <v>240</v>
      </c>
      <c r="I1465">
        <v>250</v>
      </c>
      <c r="J1465">
        <v>2025</v>
      </c>
      <c r="K1465" t="s">
        <v>52</v>
      </c>
      <c r="M1465" t="s">
        <v>69</v>
      </c>
      <c r="N1465" t="s">
        <v>20</v>
      </c>
      <c r="O1465" t="s">
        <v>132</v>
      </c>
      <c r="P1465" t="s">
        <v>187</v>
      </c>
      <c r="Q1465" t="s">
        <v>82</v>
      </c>
      <c r="R1465" t="s">
        <v>58</v>
      </c>
      <c r="S1465" t="s">
        <v>59</v>
      </c>
      <c r="T1465" t="s">
        <v>44</v>
      </c>
    </row>
    <row r="1466" spans="1:20" hidden="1" x14ac:dyDescent="0.2">
      <c r="A1466" t="s">
        <v>53</v>
      </c>
      <c r="B1466" t="s">
        <v>54</v>
      </c>
      <c r="C1466" t="s">
        <v>74</v>
      </c>
      <c r="D1466" s="21">
        <v>46120</v>
      </c>
      <c r="E1466">
        <v>13.95</v>
      </c>
      <c r="F1466">
        <v>16.95</v>
      </c>
      <c r="G1466" s="28">
        <f>IF(ISNUMBER(H1466),AVERAGE(H1466:I1466),AVERAGE(E1466:F1466))/45</f>
        <v>0.35444444444444445</v>
      </c>
      <c r="H1466">
        <v>15.95</v>
      </c>
      <c r="J1466">
        <v>2025</v>
      </c>
      <c r="K1466" t="s">
        <v>76</v>
      </c>
      <c r="M1466" t="s">
        <v>69</v>
      </c>
      <c r="N1466" t="s">
        <v>20</v>
      </c>
      <c r="O1466" t="s">
        <v>132</v>
      </c>
      <c r="Q1466" t="s">
        <v>82</v>
      </c>
      <c r="R1466" t="s">
        <v>58</v>
      </c>
      <c r="S1466" t="s">
        <v>59</v>
      </c>
      <c r="T1466" t="s">
        <v>44</v>
      </c>
    </row>
    <row r="1467" spans="1:20" x14ac:dyDescent="0.2">
      <c r="A1467" t="s">
        <v>53</v>
      </c>
      <c r="B1467" t="s">
        <v>18</v>
      </c>
      <c r="C1467" t="s">
        <v>19</v>
      </c>
      <c r="D1467" s="21">
        <v>46120</v>
      </c>
      <c r="E1467">
        <v>224</v>
      </c>
      <c r="F1467">
        <v>266</v>
      </c>
      <c r="G1467" s="28">
        <f>IF(ISNUMBER(H1467),AVERAGE(H1467:I1467),AVERAGE(E1467:F1467))/700</f>
        <v>0.35714285714285715</v>
      </c>
      <c r="H1467">
        <v>240</v>
      </c>
      <c r="I1467">
        <v>260</v>
      </c>
      <c r="J1467">
        <v>2025</v>
      </c>
      <c r="K1467" t="s">
        <v>21</v>
      </c>
      <c r="M1467" t="s">
        <v>69</v>
      </c>
      <c r="N1467" t="s">
        <v>20</v>
      </c>
      <c r="O1467" t="s">
        <v>132</v>
      </c>
      <c r="P1467" t="s">
        <v>187</v>
      </c>
      <c r="Q1467" t="s">
        <v>82</v>
      </c>
      <c r="R1467" t="s">
        <v>58</v>
      </c>
      <c r="S1467" t="s">
        <v>59</v>
      </c>
      <c r="T1467" t="s">
        <v>44</v>
      </c>
    </row>
    <row r="1468" spans="1:20" x14ac:dyDescent="0.2">
      <c r="A1468" t="s">
        <v>53</v>
      </c>
      <c r="B1468" t="s">
        <v>54</v>
      </c>
      <c r="C1468" t="s">
        <v>19</v>
      </c>
      <c r="D1468" s="21">
        <v>46120</v>
      </c>
      <c r="E1468">
        <v>22</v>
      </c>
      <c r="F1468">
        <v>26</v>
      </c>
      <c r="G1468" s="28">
        <f>IF(ISNUMBER(H1468),AVERAGE(H1468:I1468),AVERAGE(E1468:F1468))/65</f>
        <v>0.36923076923076925</v>
      </c>
      <c r="J1468">
        <v>2025</v>
      </c>
      <c r="K1468" t="s">
        <v>60</v>
      </c>
      <c r="M1468" t="s">
        <v>69</v>
      </c>
      <c r="N1468" t="s">
        <v>20</v>
      </c>
      <c r="O1468" t="s">
        <v>132</v>
      </c>
      <c r="Q1468" t="s">
        <v>82</v>
      </c>
      <c r="R1468" t="s">
        <v>58</v>
      </c>
      <c r="S1468" t="s">
        <v>59</v>
      </c>
      <c r="T1468" t="s">
        <v>44</v>
      </c>
    </row>
    <row r="1469" spans="1:20" x14ac:dyDescent="0.2">
      <c r="A1469" t="s">
        <v>53</v>
      </c>
      <c r="B1469" t="s">
        <v>54</v>
      </c>
      <c r="C1469" t="s">
        <v>19</v>
      </c>
      <c r="D1469" s="21">
        <v>46120</v>
      </c>
      <c r="E1469">
        <v>22</v>
      </c>
      <c r="F1469">
        <v>28</v>
      </c>
      <c r="G1469" s="28">
        <f>IF(ISNUMBER(H1469),AVERAGE(H1469:I1469),AVERAGE(E1469:F1469))/65</f>
        <v>0.38461538461538464</v>
      </c>
      <c r="J1469">
        <v>2025</v>
      </c>
      <c r="K1469" t="s">
        <v>55</v>
      </c>
      <c r="M1469" t="s">
        <v>69</v>
      </c>
      <c r="N1469" t="s">
        <v>20</v>
      </c>
      <c r="O1469" t="s">
        <v>132</v>
      </c>
      <c r="Q1469" t="s">
        <v>82</v>
      </c>
      <c r="R1469" t="s">
        <v>58</v>
      </c>
      <c r="S1469" t="s">
        <v>59</v>
      </c>
      <c r="T1469" t="s">
        <v>44</v>
      </c>
    </row>
    <row r="1470" spans="1:20" x14ac:dyDescent="0.2">
      <c r="A1470" t="s">
        <v>53</v>
      </c>
      <c r="B1470" t="s">
        <v>54</v>
      </c>
      <c r="C1470" t="s">
        <v>19</v>
      </c>
      <c r="D1470" s="21">
        <v>46120</v>
      </c>
      <c r="E1470">
        <v>22</v>
      </c>
      <c r="F1470">
        <v>28</v>
      </c>
      <c r="G1470" s="28">
        <f>IF(ISNUMBER(H1470),AVERAGE(H1470:I1470),AVERAGE(E1470:F1470))/65</f>
        <v>0.38461538461538464</v>
      </c>
      <c r="J1470">
        <v>2025</v>
      </c>
      <c r="K1470" t="s">
        <v>61</v>
      </c>
      <c r="M1470" t="s">
        <v>69</v>
      </c>
      <c r="N1470" t="s">
        <v>20</v>
      </c>
      <c r="O1470" t="s">
        <v>132</v>
      </c>
      <c r="Q1470" t="s">
        <v>82</v>
      </c>
      <c r="R1470" t="s">
        <v>58</v>
      </c>
      <c r="S1470" t="s">
        <v>59</v>
      </c>
      <c r="T1470" t="s">
        <v>44</v>
      </c>
    </row>
    <row r="1471" spans="1:20" x14ac:dyDescent="0.2">
      <c r="A1471" t="s">
        <v>53</v>
      </c>
      <c r="B1471" t="s">
        <v>18</v>
      </c>
      <c r="C1471" t="s">
        <v>19</v>
      </c>
      <c r="D1471" s="21">
        <v>46121</v>
      </c>
      <c r="E1471">
        <v>196</v>
      </c>
      <c r="F1471">
        <v>245</v>
      </c>
      <c r="G1471" s="28">
        <f>IF(ISNUMBER(H1471),AVERAGE(H1471:I1471),AVERAGE(E1471:F1471))/700</f>
        <v>0.32714285714285712</v>
      </c>
      <c r="H1471">
        <v>220</v>
      </c>
      <c r="I1471">
        <v>238</v>
      </c>
      <c r="J1471">
        <v>2025</v>
      </c>
      <c r="K1471" t="s">
        <v>71</v>
      </c>
      <c r="M1471" t="s">
        <v>69</v>
      </c>
      <c r="N1471" t="s">
        <v>20</v>
      </c>
      <c r="O1471" t="s">
        <v>132</v>
      </c>
      <c r="P1471" t="s">
        <v>188</v>
      </c>
      <c r="Q1471" t="s">
        <v>82</v>
      </c>
      <c r="R1471" t="s">
        <v>58</v>
      </c>
      <c r="S1471" t="s">
        <v>59</v>
      </c>
      <c r="T1471" t="s">
        <v>44</v>
      </c>
    </row>
    <row r="1472" spans="1:20" hidden="1" x14ac:dyDescent="0.2">
      <c r="A1472" t="s">
        <v>53</v>
      </c>
      <c r="B1472" t="s">
        <v>54</v>
      </c>
      <c r="C1472" t="s">
        <v>74</v>
      </c>
      <c r="D1472" s="21">
        <v>46121</v>
      </c>
      <c r="E1472">
        <v>13.95</v>
      </c>
      <c r="F1472">
        <v>16.95</v>
      </c>
      <c r="G1472" s="28">
        <f>IF(ISNUMBER(H1472),AVERAGE(H1472:I1472),AVERAGE(E1472:F1472))/45</f>
        <v>0.3322222222222222</v>
      </c>
      <c r="H1472">
        <v>14.95</v>
      </c>
      <c r="J1472">
        <v>2025</v>
      </c>
      <c r="K1472" t="s">
        <v>75</v>
      </c>
      <c r="M1472" t="s">
        <v>69</v>
      </c>
      <c r="N1472" t="s">
        <v>20</v>
      </c>
      <c r="O1472" t="s">
        <v>132</v>
      </c>
      <c r="Q1472" t="s">
        <v>82</v>
      </c>
      <c r="R1472" t="s">
        <v>58</v>
      </c>
      <c r="S1472" t="s">
        <v>59</v>
      </c>
      <c r="T1472" t="s">
        <v>44</v>
      </c>
    </row>
    <row r="1473" spans="1:20" hidden="1" x14ac:dyDescent="0.2">
      <c r="A1473" t="s">
        <v>53</v>
      </c>
      <c r="B1473" t="s">
        <v>54</v>
      </c>
      <c r="C1473" t="s">
        <v>74</v>
      </c>
      <c r="D1473" s="21">
        <v>46121</v>
      </c>
      <c r="E1473">
        <v>13.95</v>
      </c>
      <c r="F1473">
        <v>16.95</v>
      </c>
      <c r="G1473" s="28">
        <f>IF(ISNUMBER(H1473),AVERAGE(H1473:I1473),AVERAGE(E1473:F1473))/45</f>
        <v>0.3322222222222222</v>
      </c>
      <c r="H1473">
        <v>14.95</v>
      </c>
      <c r="J1473">
        <v>2025</v>
      </c>
      <c r="K1473" t="s">
        <v>60</v>
      </c>
      <c r="M1473" t="s">
        <v>69</v>
      </c>
      <c r="N1473" t="s">
        <v>20</v>
      </c>
      <c r="O1473" t="s">
        <v>132</v>
      </c>
      <c r="Q1473" t="s">
        <v>82</v>
      </c>
      <c r="R1473" t="s">
        <v>58</v>
      </c>
      <c r="S1473" t="s">
        <v>59</v>
      </c>
      <c r="T1473" t="s">
        <v>44</v>
      </c>
    </row>
    <row r="1474" spans="1:20" x14ac:dyDescent="0.2">
      <c r="A1474" t="s">
        <v>53</v>
      </c>
      <c r="B1474" t="s">
        <v>18</v>
      </c>
      <c r="C1474" t="s">
        <v>19</v>
      </c>
      <c r="D1474" s="21">
        <v>46121</v>
      </c>
      <c r="E1474">
        <v>215</v>
      </c>
      <c r="F1474">
        <v>280</v>
      </c>
      <c r="G1474" s="28">
        <f>IF(ISNUMBER(H1474),AVERAGE(H1474:I1474),AVERAGE(E1474:F1474))/700</f>
        <v>0.34</v>
      </c>
      <c r="H1474">
        <v>231</v>
      </c>
      <c r="I1474">
        <v>245</v>
      </c>
      <c r="J1474">
        <v>2025</v>
      </c>
      <c r="K1474" t="s">
        <v>52</v>
      </c>
      <c r="M1474" t="s">
        <v>69</v>
      </c>
      <c r="N1474" t="s">
        <v>20</v>
      </c>
      <c r="O1474" t="s">
        <v>132</v>
      </c>
      <c r="P1474" t="s">
        <v>187</v>
      </c>
      <c r="Q1474" t="s">
        <v>82</v>
      </c>
      <c r="R1474" t="s">
        <v>58</v>
      </c>
      <c r="S1474" t="s">
        <v>59</v>
      </c>
      <c r="T1474" t="s">
        <v>44</v>
      </c>
    </row>
    <row r="1475" spans="1:20" x14ac:dyDescent="0.2">
      <c r="A1475" t="s">
        <v>53</v>
      </c>
      <c r="B1475" t="s">
        <v>18</v>
      </c>
      <c r="C1475" t="s">
        <v>19</v>
      </c>
      <c r="D1475" s="21">
        <v>46121</v>
      </c>
      <c r="E1475">
        <v>210</v>
      </c>
      <c r="F1475">
        <v>266</v>
      </c>
      <c r="G1475" s="28">
        <f>IF(ISNUMBER(H1475),AVERAGE(H1475:I1475),AVERAGE(E1475:F1475))/700</f>
        <v>0.3507142857142857</v>
      </c>
      <c r="H1475">
        <v>231</v>
      </c>
      <c r="I1475">
        <v>260</v>
      </c>
      <c r="J1475">
        <v>2025</v>
      </c>
      <c r="K1475" t="s">
        <v>21</v>
      </c>
      <c r="M1475" t="s">
        <v>69</v>
      </c>
      <c r="N1475" t="s">
        <v>20</v>
      </c>
      <c r="O1475" t="s">
        <v>132</v>
      </c>
      <c r="P1475" t="s">
        <v>187</v>
      </c>
      <c r="Q1475" t="s">
        <v>82</v>
      </c>
      <c r="R1475" t="s">
        <v>58</v>
      </c>
      <c r="S1475" t="s">
        <v>59</v>
      </c>
      <c r="T1475" t="s">
        <v>44</v>
      </c>
    </row>
    <row r="1476" spans="1:20" hidden="1" x14ac:dyDescent="0.2">
      <c r="A1476" t="s">
        <v>53</v>
      </c>
      <c r="B1476" t="s">
        <v>54</v>
      </c>
      <c r="C1476" t="s">
        <v>74</v>
      </c>
      <c r="D1476" s="21">
        <v>46121</v>
      </c>
      <c r="E1476">
        <v>13.95</v>
      </c>
      <c r="F1476">
        <v>16.95</v>
      </c>
      <c r="G1476" s="28">
        <f>IF(ISNUMBER(H1476),AVERAGE(H1476:I1476),AVERAGE(E1476:F1476))/45</f>
        <v>0.35444444444444445</v>
      </c>
      <c r="H1476">
        <v>15.95</v>
      </c>
      <c r="J1476">
        <v>2025</v>
      </c>
      <c r="K1476" t="s">
        <v>76</v>
      </c>
      <c r="M1476" t="s">
        <v>69</v>
      </c>
      <c r="N1476" t="s">
        <v>20</v>
      </c>
      <c r="O1476" t="s">
        <v>132</v>
      </c>
      <c r="Q1476" t="s">
        <v>82</v>
      </c>
      <c r="R1476" t="s">
        <v>58</v>
      </c>
      <c r="S1476" t="s">
        <v>59</v>
      </c>
      <c r="T1476" t="s">
        <v>44</v>
      </c>
    </row>
    <row r="1477" spans="1:20" x14ac:dyDescent="0.2">
      <c r="A1477" t="s">
        <v>53</v>
      </c>
      <c r="B1477" t="s">
        <v>54</v>
      </c>
      <c r="C1477" t="s">
        <v>19</v>
      </c>
      <c r="D1477" s="21">
        <v>46121</v>
      </c>
      <c r="E1477">
        <v>26</v>
      </c>
      <c r="F1477">
        <v>28</v>
      </c>
      <c r="G1477" s="28">
        <f>IF(ISNUMBER(H1477),AVERAGE(H1477:I1477),AVERAGE(E1477:F1477))/65</f>
        <v>0.4</v>
      </c>
      <c r="H1477">
        <v>26</v>
      </c>
      <c r="J1477">
        <v>2025</v>
      </c>
      <c r="K1477" t="s">
        <v>60</v>
      </c>
      <c r="M1477" t="s">
        <v>69</v>
      </c>
      <c r="N1477" t="s">
        <v>20</v>
      </c>
      <c r="O1477" t="s">
        <v>132</v>
      </c>
      <c r="Q1477" t="s">
        <v>82</v>
      </c>
      <c r="R1477" t="s">
        <v>58</v>
      </c>
      <c r="S1477" t="s">
        <v>59</v>
      </c>
      <c r="T1477" t="s">
        <v>44</v>
      </c>
    </row>
    <row r="1478" spans="1:20" x14ac:dyDescent="0.2">
      <c r="A1478" t="s">
        <v>53</v>
      </c>
      <c r="B1478" t="s">
        <v>54</v>
      </c>
      <c r="C1478" t="s">
        <v>19</v>
      </c>
      <c r="D1478" s="21">
        <v>46121</v>
      </c>
      <c r="E1478">
        <v>28</v>
      </c>
      <c r="F1478">
        <v>30</v>
      </c>
      <c r="G1478" s="28">
        <f>IF(ISNUMBER(H1478),AVERAGE(H1478:I1478),AVERAGE(E1478:F1478))/65</f>
        <v>0.43076923076923079</v>
      </c>
      <c r="H1478">
        <v>28</v>
      </c>
      <c r="J1478">
        <v>2025</v>
      </c>
      <c r="K1478" t="s">
        <v>55</v>
      </c>
      <c r="M1478" t="s">
        <v>69</v>
      </c>
      <c r="N1478" t="s">
        <v>20</v>
      </c>
      <c r="O1478" t="s">
        <v>132</v>
      </c>
      <c r="Q1478" t="s">
        <v>82</v>
      </c>
      <c r="R1478" t="s">
        <v>58</v>
      </c>
      <c r="S1478" t="s">
        <v>59</v>
      </c>
      <c r="T1478" t="s">
        <v>44</v>
      </c>
    </row>
    <row r="1479" spans="1:20" x14ac:dyDescent="0.2">
      <c r="A1479" t="s">
        <v>53</v>
      </c>
      <c r="B1479" t="s">
        <v>54</v>
      </c>
      <c r="C1479" t="s">
        <v>19</v>
      </c>
      <c r="D1479" s="21">
        <v>46121</v>
      </c>
      <c r="E1479">
        <v>28</v>
      </c>
      <c r="F1479">
        <v>30</v>
      </c>
      <c r="G1479" s="28">
        <f>IF(ISNUMBER(H1479),AVERAGE(H1479:I1479),AVERAGE(E1479:F1479))/65</f>
        <v>0.43076923076923079</v>
      </c>
      <c r="H1479">
        <v>28</v>
      </c>
      <c r="J1479">
        <v>2025</v>
      </c>
      <c r="K1479" t="s">
        <v>61</v>
      </c>
      <c r="M1479" t="s">
        <v>69</v>
      </c>
      <c r="N1479" t="s">
        <v>20</v>
      </c>
      <c r="O1479" t="s">
        <v>132</v>
      </c>
      <c r="Q1479" t="s">
        <v>82</v>
      </c>
      <c r="R1479" t="s">
        <v>58</v>
      </c>
      <c r="S1479" t="s">
        <v>59</v>
      </c>
      <c r="T1479" t="s">
        <v>44</v>
      </c>
    </row>
    <row r="1480" spans="1:20" x14ac:dyDescent="0.2">
      <c r="A1480" t="s">
        <v>53</v>
      </c>
      <c r="B1480" t="s">
        <v>18</v>
      </c>
      <c r="C1480" t="s">
        <v>19</v>
      </c>
      <c r="D1480" s="21">
        <v>46122</v>
      </c>
      <c r="E1480">
        <v>180</v>
      </c>
      <c r="F1480">
        <v>224</v>
      </c>
      <c r="G1480" s="28">
        <f>IF(ISNUMBER(H1480),AVERAGE(H1480:I1480),AVERAGE(E1480:F1480))/700</f>
        <v>0.28999999999999998</v>
      </c>
      <c r="H1480">
        <v>196</v>
      </c>
      <c r="I1480">
        <v>210</v>
      </c>
      <c r="J1480">
        <v>2025</v>
      </c>
      <c r="K1480" t="s">
        <v>71</v>
      </c>
      <c r="M1480" t="s">
        <v>69</v>
      </c>
      <c r="N1480" t="s">
        <v>20</v>
      </c>
      <c r="O1480" t="s">
        <v>132</v>
      </c>
      <c r="P1480" t="s">
        <v>188</v>
      </c>
      <c r="Q1480" t="s">
        <v>82</v>
      </c>
      <c r="R1480" t="s">
        <v>58</v>
      </c>
      <c r="S1480" t="s">
        <v>59</v>
      </c>
      <c r="T1480" t="s">
        <v>44</v>
      </c>
    </row>
    <row r="1481" spans="1:20" x14ac:dyDescent="0.2">
      <c r="A1481" t="s">
        <v>53</v>
      </c>
      <c r="B1481" t="s">
        <v>18</v>
      </c>
      <c r="C1481" t="s">
        <v>19</v>
      </c>
      <c r="D1481" s="21">
        <v>46122</v>
      </c>
      <c r="E1481">
        <v>180</v>
      </c>
      <c r="F1481">
        <v>231</v>
      </c>
      <c r="G1481" s="28">
        <f>IF(ISNUMBER(H1481),AVERAGE(H1481:I1481),AVERAGE(E1481:F1481))/700</f>
        <v>0.31</v>
      </c>
      <c r="H1481">
        <v>210</v>
      </c>
      <c r="I1481">
        <v>224</v>
      </c>
      <c r="J1481">
        <v>2025</v>
      </c>
      <c r="K1481" t="s">
        <v>21</v>
      </c>
      <c r="M1481" t="s">
        <v>69</v>
      </c>
      <c r="N1481" t="s">
        <v>20</v>
      </c>
      <c r="O1481" t="s">
        <v>132</v>
      </c>
      <c r="P1481" t="s">
        <v>187</v>
      </c>
      <c r="Q1481" t="s">
        <v>82</v>
      </c>
      <c r="R1481" t="s">
        <v>58</v>
      </c>
      <c r="S1481" t="s">
        <v>59</v>
      </c>
      <c r="T1481" t="s">
        <v>44</v>
      </c>
    </row>
    <row r="1482" spans="1:20" x14ac:dyDescent="0.2">
      <c r="A1482" t="s">
        <v>53</v>
      </c>
      <c r="B1482" t="s">
        <v>18</v>
      </c>
      <c r="C1482" t="s">
        <v>19</v>
      </c>
      <c r="D1482" s="21">
        <v>46122</v>
      </c>
      <c r="E1482">
        <v>203</v>
      </c>
      <c r="F1482">
        <v>245</v>
      </c>
      <c r="G1482" s="28">
        <f>IF(ISNUMBER(H1482),AVERAGE(H1482:I1482),AVERAGE(E1482:F1482))/700</f>
        <v>0.315</v>
      </c>
      <c r="H1482">
        <v>210</v>
      </c>
      <c r="I1482">
        <v>231</v>
      </c>
      <c r="J1482">
        <v>2025</v>
      </c>
      <c r="K1482" t="s">
        <v>52</v>
      </c>
      <c r="M1482" t="s">
        <v>69</v>
      </c>
      <c r="N1482" t="s">
        <v>20</v>
      </c>
      <c r="O1482" t="s">
        <v>132</v>
      </c>
      <c r="P1482" t="s">
        <v>187</v>
      </c>
      <c r="Q1482" t="s">
        <v>82</v>
      </c>
      <c r="R1482" t="s">
        <v>58</v>
      </c>
      <c r="S1482" t="s">
        <v>59</v>
      </c>
      <c r="T1482" t="s">
        <v>44</v>
      </c>
    </row>
    <row r="1483" spans="1:20" hidden="1" x14ac:dyDescent="0.2">
      <c r="A1483" t="s">
        <v>53</v>
      </c>
      <c r="B1483" t="s">
        <v>54</v>
      </c>
      <c r="C1483" t="s">
        <v>74</v>
      </c>
      <c r="D1483" s="21">
        <v>46122</v>
      </c>
      <c r="E1483">
        <v>12</v>
      </c>
      <c r="F1483">
        <v>16.95</v>
      </c>
      <c r="G1483" s="28">
        <f>IF(ISNUMBER(H1483),AVERAGE(H1483:I1483),AVERAGE(E1483:F1483))/45</f>
        <v>0.3322222222222222</v>
      </c>
      <c r="H1483">
        <v>14.95</v>
      </c>
      <c r="J1483">
        <v>2025</v>
      </c>
      <c r="K1483" t="s">
        <v>60</v>
      </c>
      <c r="M1483" t="s">
        <v>69</v>
      </c>
      <c r="N1483" t="s">
        <v>20</v>
      </c>
      <c r="O1483" t="s">
        <v>132</v>
      </c>
      <c r="Q1483" t="s">
        <v>82</v>
      </c>
      <c r="R1483" t="s">
        <v>58</v>
      </c>
      <c r="S1483" t="s">
        <v>59</v>
      </c>
      <c r="T1483" t="s">
        <v>44</v>
      </c>
    </row>
    <row r="1484" spans="1:20" hidden="1" x14ac:dyDescent="0.2">
      <c r="A1484" t="s">
        <v>53</v>
      </c>
      <c r="B1484" t="s">
        <v>54</v>
      </c>
      <c r="C1484" t="s">
        <v>74</v>
      </c>
      <c r="D1484" s="21">
        <v>46122</v>
      </c>
      <c r="E1484">
        <v>14.95</v>
      </c>
      <c r="F1484">
        <v>16.95</v>
      </c>
      <c r="G1484" s="28">
        <f>IF(ISNUMBER(H1484),AVERAGE(H1484:I1484),AVERAGE(E1484:F1484))/45</f>
        <v>0.35444444444444445</v>
      </c>
      <c r="H1484">
        <v>15.95</v>
      </c>
      <c r="J1484">
        <v>2025</v>
      </c>
      <c r="K1484" t="s">
        <v>76</v>
      </c>
      <c r="M1484" t="s">
        <v>69</v>
      </c>
      <c r="N1484" t="s">
        <v>20</v>
      </c>
      <c r="O1484" t="s">
        <v>132</v>
      </c>
      <c r="Q1484" t="s">
        <v>82</v>
      </c>
      <c r="R1484" t="s">
        <v>58</v>
      </c>
      <c r="S1484" t="s">
        <v>59</v>
      </c>
      <c r="T1484" t="s">
        <v>44</v>
      </c>
    </row>
    <row r="1485" spans="1:20" hidden="1" x14ac:dyDescent="0.2">
      <c r="A1485" t="s">
        <v>53</v>
      </c>
      <c r="B1485" t="s">
        <v>54</v>
      </c>
      <c r="C1485" t="s">
        <v>74</v>
      </c>
      <c r="D1485" s="21">
        <v>46122</v>
      </c>
      <c r="E1485">
        <v>14.95</v>
      </c>
      <c r="F1485">
        <v>16.95</v>
      </c>
      <c r="G1485" s="28">
        <f>IF(ISNUMBER(H1485),AVERAGE(H1485:I1485),AVERAGE(E1485:F1485))/45</f>
        <v>0.35444444444444445</v>
      </c>
      <c r="H1485">
        <v>15.95</v>
      </c>
      <c r="J1485">
        <v>2025</v>
      </c>
      <c r="K1485" t="s">
        <v>75</v>
      </c>
      <c r="M1485" t="s">
        <v>69</v>
      </c>
      <c r="N1485" t="s">
        <v>20</v>
      </c>
      <c r="O1485" t="s">
        <v>132</v>
      </c>
      <c r="Q1485" t="s">
        <v>82</v>
      </c>
      <c r="R1485" t="s">
        <v>58</v>
      </c>
      <c r="S1485" t="s">
        <v>59</v>
      </c>
      <c r="T1485" t="s">
        <v>44</v>
      </c>
    </row>
    <row r="1486" spans="1:20" x14ac:dyDescent="0.2">
      <c r="A1486" t="s">
        <v>53</v>
      </c>
      <c r="B1486" t="s">
        <v>54</v>
      </c>
      <c r="C1486" t="s">
        <v>19</v>
      </c>
      <c r="D1486" s="21">
        <v>46122</v>
      </c>
      <c r="E1486">
        <v>26</v>
      </c>
      <c r="F1486">
        <v>28</v>
      </c>
      <c r="G1486" s="28">
        <f>IF(ISNUMBER(H1486),AVERAGE(H1486:I1486),AVERAGE(E1486:F1486))/65</f>
        <v>0.4</v>
      </c>
      <c r="H1486">
        <v>26</v>
      </c>
      <c r="J1486">
        <v>2025</v>
      </c>
      <c r="K1486" t="s">
        <v>60</v>
      </c>
      <c r="M1486" t="s">
        <v>69</v>
      </c>
      <c r="N1486" t="s">
        <v>20</v>
      </c>
      <c r="O1486" t="s">
        <v>132</v>
      </c>
      <c r="Q1486" t="s">
        <v>82</v>
      </c>
      <c r="R1486" t="s">
        <v>58</v>
      </c>
      <c r="S1486" t="s">
        <v>59</v>
      </c>
      <c r="T1486" t="s">
        <v>44</v>
      </c>
    </row>
    <row r="1487" spans="1:20" x14ac:dyDescent="0.2">
      <c r="A1487" t="s">
        <v>53</v>
      </c>
      <c r="B1487" t="s">
        <v>54</v>
      </c>
      <c r="C1487" t="s">
        <v>19</v>
      </c>
      <c r="D1487" s="21">
        <v>46122</v>
      </c>
      <c r="E1487">
        <v>28</v>
      </c>
      <c r="F1487">
        <v>30</v>
      </c>
      <c r="G1487" s="28">
        <f>IF(ISNUMBER(H1487),AVERAGE(H1487:I1487),AVERAGE(E1487:F1487))/65</f>
        <v>0.43076923076923079</v>
      </c>
      <c r="H1487">
        <v>28</v>
      </c>
      <c r="J1487">
        <v>2025</v>
      </c>
      <c r="K1487" t="s">
        <v>55</v>
      </c>
      <c r="M1487" t="s">
        <v>69</v>
      </c>
      <c r="N1487" t="s">
        <v>20</v>
      </c>
      <c r="O1487" t="s">
        <v>132</v>
      </c>
      <c r="Q1487" t="s">
        <v>82</v>
      </c>
      <c r="R1487" t="s">
        <v>58</v>
      </c>
      <c r="S1487" t="s">
        <v>59</v>
      </c>
      <c r="T1487" t="s">
        <v>44</v>
      </c>
    </row>
    <row r="1488" spans="1:20" x14ac:dyDescent="0.2">
      <c r="A1488" t="s">
        <v>53</v>
      </c>
      <c r="B1488" t="s">
        <v>54</v>
      </c>
      <c r="C1488" t="s">
        <v>19</v>
      </c>
      <c r="D1488" s="21">
        <v>46122</v>
      </c>
      <c r="E1488">
        <v>28</v>
      </c>
      <c r="F1488">
        <v>30</v>
      </c>
      <c r="G1488" s="28">
        <f>IF(ISNUMBER(H1488),AVERAGE(H1488:I1488),AVERAGE(E1488:F1488))/65</f>
        <v>0.43076923076923079</v>
      </c>
      <c r="H1488">
        <v>28</v>
      </c>
      <c r="J1488">
        <v>2025</v>
      </c>
      <c r="K1488" t="s">
        <v>61</v>
      </c>
      <c r="M1488" t="s">
        <v>69</v>
      </c>
      <c r="N1488" t="s">
        <v>20</v>
      </c>
      <c r="O1488" t="s">
        <v>132</v>
      </c>
      <c r="Q1488" t="s">
        <v>82</v>
      </c>
      <c r="R1488" t="s">
        <v>58</v>
      </c>
      <c r="S1488" t="s">
        <v>59</v>
      </c>
      <c r="T1488" t="s">
        <v>44</v>
      </c>
    </row>
    <row r="1489" spans="1:20" x14ac:dyDescent="0.2">
      <c r="A1489" t="s">
        <v>53</v>
      </c>
      <c r="B1489" t="s">
        <v>18</v>
      </c>
      <c r="C1489" t="s">
        <v>19</v>
      </c>
      <c r="D1489" s="21">
        <v>46125</v>
      </c>
      <c r="E1489">
        <v>154</v>
      </c>
      <c r="F1489">
        <v>210</v>
      </c>
      <c r="G1489" s="28">
        <f>IF(ISNUMBER(H1489),AVERAGE(H1489:I1489),AVERAGE(E1489:F1489))/700</f>
        <v>0.26</v>
      </c>
      <c r="H1489">
        <v>168</v>
      </c>
      <c r="I1489">
        <v>196</v>
      </c>
      <c r="J1489">
        <v>2025</v>
      </c>
      <c r="K1489" t="s">
        <v>71</v>
      </c>
      <c r="M1489" t="s">
        <v>69</v>
      </c>
      <c r="N1489" t="s">
        <v>20</v>
      </c>
      <c r="O1489" t="s">
        <v>132</v>
      </c>
      <c r="P1489" t="s">
        <v>188</v>
      </c>
      <c r="Q1489" t="s">
        <v>82</v>
      </c>
      <c r="R1489" t="s">
        <v>58</v>
      </c>
      <c r="S1489" t="s">
        <v>59</v>
      </c>
      <c r="T1489" t="s">
        <v>44</v>
      </c>
    </row>
    <row r="1490" spans="1:20" x14ac:dyDescent="0.2">
      <c r="A1490" t="s">
        <v>53</v>
      </c>
      <c r="B1490" t="s">
        <v>18</v>
      </c>
      <c r="C1490" t="s">
        <v>19</v>
      </c>
      <c r="D1490" s="21">
        <v>46125</v>
      </c>
      <c r="E1490">
        <v>168</v>
      </c>
      <c r="F1490">
        <v>210</v>
      </c>
      <c r="G1490" s="28">
        <f>IF(ISNUMBER(H1490),AVERAGE(H1490:I1490),AVERAGE(E1490:F1490))/700</f>
        <v>0.26500000000000001</v>
      </c>
      <c r="H1490">
        <v>175</v>
      </c>
      <c r="I1490">
        <v>196</v>
      </c>
      <c r="J1490">
        <v>2025</v>
      </c>
      <c r="K1490" t="s">
        <v>21</v>
      </c>
      <c r="M1490" t="s">
        <v>69</v>
      </c>
      <c r="N1490" t="s">
        <v>20</v>
      </c>
      <c r="O1490" t="s">
        <v>132</v>
      </c>
      <c r="P1490" t="s">
        <v>187</v>
      </c>
      <c r="Q1490" t="s">
        <v>82</v>
      </c>
      <c r="R1490" t="s">
        <v>58</v>
      </c>
      <c r="S1490" t="s">
        <v>59</v>
      </c>
      <c r="T1490" t="s">
        <v>44</v>
      </c>
    </row>
    <row r="1491" spans="1:20" hidden="1" x14ac:dyDescent="0.2">
      <c r="A1491" t="s">
        <v>53</v>
      </c>
      <c r="B1491" t="s">
        <v>54</v>
      </c>
      <c r="C1491" t="s">
        <v>74</v>
      </c>
      <c r="D1491" s="21">
        <v>46125</v>
      </c>
      <c r="E1491">
        <v>10</v>
      </c>
      <c r="F1491">
        <v>14.95</v>
      </c>
      <c r="G1491" s="28">
        <f>IF(ISNUMBER(H1491),AVERAGE(H1491:I1491),AVERAGE(E1491:F1491))/45</f>
        <v>0.26666666666666666</v>
      </c>
      <c r="H1491">
        <v>11</v>
      </c>
      <c r="I1491">
        <v>13</v>
      </c>
      <c r="J1491">
        <v>2025</v>
      </c>
      <c r="K1491" t="s">
        <v>60</v>
      </c>
      <c r="M1491" t="s">
        <v>69</v>
      </c>
      <c r="N1491" t="s">
        <v>20</v>
      </c>
      <c r="O1491" t="s">
        <v>132</v>
      </c>
      <c r="P1491" t="s">
        <v>57</v>
      </c>
      <c r="Q1491" t="s">
        <v>82</v>
      </c>
      <c r="R1491" t="s">
        <v>58</v>
      </c>
      <c r="S1491" t="s">
        <v>59</v>
      </c>
      <c r="T1491" t="s">
        <v>44</v>
      </c>
    </row>
    <row r="1492" spans="1:20" x14ac:dyDescent="0.2">
      <c r="A1492" t="s">
        <v>53</v>
      </c>
      <c r="B1492" t="s">
        <v>18</v>
      </c>
      <c r="C1492" t="s">
        <v>19</v>
      </c>
      <c r="D1492" s="21">
        <v>46125</v>
      </c>
      <c r="E1492">
        <v>175</v>
      </c>
      <c r="F1492">
        <v>210</v>
      </c>
      <c r="G1492" s="28">
        <f>IF(ISNUMBER(H1492),AVERAGE(H1492:I1492),AVERAGE(E1492:F1492))/700</f>
        <v>0.28000000000000003</v>
      </c>
      <c r="H1492">
        <v>189</v>
      </c>
      <c r="I1492">
        <v>203</v>
      </c>
      <c r="J1492">
        <v>2025</v>
      </c>
      <c r="K1492" t="s">
        <v>52</v>
      </c>
      <c r="M1492" t="s">
        <v>69</v>
      </c>
      <c r="N1492" t="s">
        <v>20</v>
      </c>
      <c r="O1492" t="s">
        <v>132</v>
      </c>
      <c r="P1492" t="s">
        <v>187</v>
      </c>
      <c r="Q1492" t="s">
        <v>82</v>
      </c>
      <c r="R1492" t="s">
        <v>58</v>
      </c>
      <c r="S1492" t="s">
        <v>59</v>
      </c>
      <c r="T1492" t="s">
        <v>44</v>
      </c>
    </row>
    <row r="1493" spans="1:20" hidden="1" x14ac:dyDescent="0.2">
      <c r="A1493" t="s">
        <v>53</v>
      </c>
      <c r="B1493" t="s">
        <v>54</v>
      </c>
      <c r="C1493" t="s">
        <v>74</v>
      </c>
      <c r="D1493" s="21">
        <v>46125</v>
      </c>
      <c r="E1493">
        <v>13</v>
      </c>
      <c r="F1493">
        <v>16.95</v>
      </c>
      <c r="G1493" s="28">
        <f>IF(ISNUMBER(H1493),AVERAGE(H1493:I1493),AVERAGE(E1493:F1493))/45</f>
        <v>0.31111111111111112</v>
      </c>
      <c r="H1493">
        <v>14</v>
      </c>
      <c r="J1493">
        <v>2025</v>
      </c>
      <c r="K1493" t="s">
        <v>76</v>
      </c>
      <c r="M1493" t="s">
        <v>69</v>
      </c>
      <c r="N1493" t="s">
        <v>20</v>
      </c>
      <c r="O1493" t="s">
        <v>132</v>
      </c>
      <c r="Q1493" t="s">
        <v>82</v>
      </c>
      <c r="R1493" t="s">
        <v>58</v>
      </c>
      <c r="S1493" t="s">
        <v>59</v>
      </c>
      <c r="T1493" t="s">
        <v>44</v>
      </c>
    </row>
    <row r="1494" spans="1:20" hidden="1" x14ac:dyDescent="0.2">
      <c r="A1494" t="s">
        <v>53</v>
      </c>
      <c r="B1494" t="s">
        <v>54</v>
      </c>
      <c r="C1494" t="s">
        <v>74</v>
      </c>
      <c r="D1494" s="21">
        <v>46125</v>
      </c>
      <c r="E1494">
        <v>14.95</v>
      </c>
      <c r="F1494">
        <v>16.95</v>
      </c>
      <c r="G1494" s="28">
        <f>IF(ISNUMBER(H1494),AVERAGE(H1494:I1494),AVERAGE(E1494:F1494))/45</f>
        <v>0.35444444444444445</v>
      </c>
      <c r="H1494">
        <v>15.95</v>
      </c>
      <c r="J1494">
        <v>2025</v>
      </c>
      <c r="K1494" t="s">
        <v>75</v>
      </c>
      <c r="M1494" t="s">
        <v>69</v>
      </c>
      <c r="N1494" t="s">
        <v>20</v>
      </c>
      <c r="O1494" t="s">
        <v>132</v>
      </c>
      <c r="Q1494" t="s">
        <v>82</v>
      </c>
      <c r="R1494" t="s">
        <v>58</v>
      </c>
      <c r="S1494" t="s">
        <v>59</v>
      </c>
      <c r="T1494" t="s">
        <v>44</v>
      </c>
    </row>
    <row r="1495" spans="1:20" x14ac:dyDescent="0.2">
      <c r="A1495" t="s">
        <v>53</v>
      </c>
      <c r="B1495" t="s">
        <v>54</v>
      </c>
      <c r="C1495" t="s">
        <v>19</v>
      </c>
      <c r="D1495" s="21">
        <v>46125</v>
      </c>
      <c r="E1495">
        <v>22</v>
      </c>
      <c r="F1495">
        <v>26</v>
      </c>
      <c r="G1495" s="28">
        <f>IF(ISNUMBER(H1495),AVERAGE(H1495:I1495),AVERAGE(E1495:F1495))/65</f>
        <v>0.36923076923076925</v>
      </c>
      <c r="J1495">
        <v>2025</v>
      </c>
      <c r="K1495" t="s">
        <v>60</v>
      </c>
      <c r="M1495" t="s">
        <v>69</v>
      </c>
      <c r="N1495" t="s">
        <v>20</v>
      </c>
      <c r="O1495" t="s">
        <v>132</v>
      </c>
      <c r="Q1495" t="s">
        <v>82</v>
      </c>
      <c r="R1495" t="s">
        <v>58</v>
      </c>
      <c r="S1495" t="s">
        <v>59</v>
      </c>
      <c r="T1495" t="s">
        <v>44</v>
      </c>
    </row>
    <row r="1496" spans="1:20" x14ac:dyDescent="0.2">
      <c r="A1496" t="s">
        <v>53</v>
      </c>
      <c r="B1496" t="s">
        <v>54</v>
      </c>
      <c r="C1496" t="s">
        <v>19</v>
      </c>
      <c r="D1496" s="21">
        <v>46125</v>
      </c>
      <c r="E1496">
        <v>24</v>
      </c>
      <c r="F1496">
        <v>28</v>
      </c>
      <c r="G1496" s="28">
        <f>IF(ISNUMBER(H1496),AVERAGE(H1496:I1496),AVERAGE(E1496:F1496))/65</f>
        <v>0.4</v>
      </c>
      <c r="H1496">
        <v>26</v>
      </c>
      <c r="J1496">
        <v>2025</v>
      </c>
      <c r="K1496" t="s">
        <v>55</v>
      </c>
      <c r="M1496" t="s">
        <v>69</v>
      </c>
      <c r="N1496" t="s">
        <v>20</v>
      </c>
      <c r="O1496" t="s">
        <v>132</v>
      </c>
      <c r="Q1496" t="s">
        <v>82</v>
      </c>
      <c r="R1496" t="s">
        <v>58</v>
      </c>
      <c r="S1496" t="s">
        <v>59</v>
      </c>
      <c r="T1496" t="s">
        <v>44</v>
      </c>
    </row>
    <row r="1497" spans="1:20" x14ac:dyDescent="0.2">
      <c r="A1497" t="s">
        <v>53</v>
      </c>
      <c r="B1497" t="s">
        <v>54</v>
      </c>
      <c r="C1497" t="s">
        <v>19</v>
      </c>
      <c r="D1497" s="21">
        <v>46125</v>
      </c>
      <c r="E1497">
        <v>26</v>
      </c>
      <c r="F1497">
        <v>28</v>
      </c>
      <c r="G1497" s="28">
        <f>IF(ISNUMBER(H1497),AVERAGE(H1497:I1497),AVERAGE(E1497:F1497))/65</f>
        <v>0.41538461538461541</v>
      </c>
      <c r="J1497">
        <v>2025</v>
      </c>
      <c r="K1497" t="s">
        <v>61</v>
      </c>
      <c r="M1497" t="s">
        <v>69</v>
      </c>
      <c r="N1497" t="s">
        <v>20</v>
      </c>
      <c r="O1497" t="s">
        <v>132</v>
      </c>
      <c r="Q1497" t="s">
        <v>82</v>
      </c>
      <c r="R1497" t="s">
        <v>58</v>
      </c>
      <c r="S1497" t="s">
        <v>59</v>
      </c>
      <c r="T1497" t="s">
        <v>44</v>
      </c>
    </row>
    <row r="1498" spans="1:20" x14ac:dyDescent="0.2">
      <c r="A1498" t="s">
        <v>53</v>
      </c>
      <c r="B1498" t="s">
        <v>18</v>
      </c>
      <c r="C1498" t="s">
        <v>19</v>
      </c>
      <c r="D1498" s="21">
        <v>46126</v>
      </c>
      <c r="E1498">
        <v>154</v>
      </c>
      <c r="F1498">
        <v>196</v>
      </c>
      <c r="G1498" s="28">
        <f>IF(ISNUMBER(H1498),AVERAGE(H1498:I1498),AVERAGE(E1498:F1498))/700</f>
        <v>0.25714285714285712</v>
      </c>
      <c r="H1498">
        <v>170</v>
      </c>
      <c r="I1498">
        <v>190</v>
      </c>
      <c r="J1498">
        <v>2025</v>
      </c>
      <c r="K1498" t="s">
        <v>71</v>
      </c>
      <c r="M1498" t="s">
        <v>69</v>
      </c>
      <c r="N1498" t="s">
        <v>20</v>
      </c>
      <c r="O1498" t="s">
        <v>132</v>
      </c>
      <c r="P1498" t="s">
        <v>188</v>
      </c>
      <c r="Q1498" t="s">
        <v>82</v>
      </c>
      <c r="R1498" t="s">
        <v>58</v>
      </c>
      <c r="S1498" t="s">
        <v>59</v>
      </c>
      <c r="T1498" t="s">
        <v>44</v>
      </c>
    </row>
    <row r="1499" spans="1:20" x14ac:dyDescent="0.2">
      <c r="A1499" t="s">
        <v>53</v>
      </c>
      <c r="B1499" t="s">
        <v>18</v>
      </c>
      <c r="C1499" t="s">
        <v>19</v>
      </c>
      <c r="D1499" s="21">
        <v>46126</v>
      </c>
      <c r="E1499">
        <v>154</v>
      </c>
      <c r="F1499">
        <v>200</v>
      </c>
      <c r="G1499" s="28">
        <f>IF(ISNUMBER(H1499),AVERAGE(H1499:I1499),AVERAGE(E1499:F1499))/700</f>
        <v>0.26071428571428573</v>
      </c>
      <c r="H1499">
        <v>175</v>
      </c>
      <c r="I1499">
        <v>190</v>
      </c>
      <c r="J1499">
        <v>2025</v>
      </c>
      <c r="K1499" t="s">
        <v>21</v>
      </c>
      <c r="M1499" t="s">
        <v>69</v>
      </c>
      <c r="N1499" t="s">
        <v>20</v>
      </c>
      <c r="O1499" t="s">
        <v>132</v>
      </c>
      <c r="P1499" t="s">
        <v>187</v>
      </c>
      <c r="Q1499" t="s">
        <v>82</v>
      </c>
      <c r="R1499" t="s">
        <v>58</v>
      </c>
      <c r="S1499" t="s">
        <v>59</v>
      </c>
      <c r="T1499" t="s">
        <v>44</v>
      </c>
    </row>
    <row r="1500" spans="1:20" x14ac:dyDescent="0.2">
      <c r="A1500" t="s">
        <v>53</v>
      </c>
      <c r="B1500" t="s">
        <v>18</v>
      </c>
      <c r="C1500" t="s">
        <v>19</v>
      </c>
      <c r="D1500" s="21">
        <v>46126</v>
      </c>
      <c r="E1500">
        <v>154</v>
      </c>
      <c r="F1500">
        <v>200</v>
      </c>
      <c r="G1500" s="28">
        <f>IF(ISNUMBER(H1500),AVERAGE(H1500:I1500),AVERAGE(E1500:F1500))/700</f>
        <v>0.26857142857142857</v>
      </c>
      <c r="H1500">
        <v>180</v>
      </c>
      <c r="I1500">
        <v>196</v>
      </c>
      <c r="J1500">
        <v>2025</v>
      </c>
      <c r="K1500" t="s">
        <v>52</v>
      </c>
      <c r="M1500" t="s">
        <v>69</v>
      </c>
      <c r="N1500" t="s">
        <v>20</v>
      </c>
      <c r="O1500" t="s">
        <v>132</v>
      </c>
      <c r="P1500" t="s">
        <v>187</v>
      </c>
      <c r="Q1500" t="s">
        <v>82</v>
      </c>
      <c r="R1500" t="s">
        <v>58</v>
      </c>
      <c r="S1500" t="s">
        <v>59</v>
      </c>
      <c r="T1500" t="s">
        <v>44</v>
      </c>
    </row>
    <row r="1501" spans="1:20" hidden="1" x14ac:dyDescent="0.2">
      <c r="A1501" t="s">
        <v>53</v>
      </c>
      <c r="B1501" t="s">
        <v>54</v>
      </c>
      <c r="C1501" t="s">
        <v>74</v>
      </c>
      <c r="D1501" s="21">
        <v>46126</v>
      </c>
      <c r="E1501">
        <v>10</v>
      </c>
      <c r="F1501">
        <v>14.95</v>
      </c>
      <c r="G1501" s="28">
        <f>IF(ISNUMBER(H1501),AVERAGE(H1501:I1501),AVERAGE(E1501:F1501))/45</f>
        <v>0.28777777777777774</v>
      </c>
      <c r="H1501">
        <v>11.95</v>
      </c>
      <c r="I1501">
        <v>13.95</v>
      </c>
      <c r="J1501">
        <v>2025</v>
      </c>
      <c r="K1501" t="s">
        <v>60</v>
      </c>
      <c r="M1501" t="s">
        <v>69</v>
      </c>
      <c r="N1501" t="s">
        <v>20</v>
      </c>
      <c r="O1501" t="s">
        <v>132</v>
      </c>
      <c r="P1501" t="s">
        <v>57</v>
      </c>
      <c r="Q1501" t="s">
        <v>82</v>
      </c>
      <c r="R1501" t="s">
        <v>58</v>
      </c>
      <c r="S1501" t="s">
        <v>59</v>
      </c>
      <c r="T1501" t="s">
        <v>44</v>
      </c>
    </row>
    <row r="1502" spans="1:20" hidden="1" x14ac:dyDescent="0.2">
      <c r="A1502" t="s">
        <v>53</v>
      </c>
      <c r="B1502" t="s">
        <v>54</v>
      </c>
      <c r="C1502" t="s">
        <v>74</v>
      </c>
      <c r="D1502" s="21">
        <v>46126</v>
      </c>
      <c r="E1502">
        <v>12.95</v>
      </c>
      <c r="F1502">
        <v>16.95</v>
      </c>
      <c r="G1502" s="28">
        <f>IF(ISNUMBER(H1502),AVERAGE(H1502:I1502),AVERAGE(E1502:F1502))/45</f>
        <v>0.32222222222222224</v>
      </c>
      <c r="H1502">
        <v>14</v>
      </c>
      <c r="I1502">
        <v>15</v>
      </c>
      <c r="J1502">
        <v>2025</v>
      </c>
      <c r="K1502" t="s">
        <v>76</v>
      </c>
      <c r="M1502" t="s">
        <v>69</v>
      </c>
      <c r="N1502" t="s">
        <v>20</v>
      </c>
      <c r="O1502" t="s">
        <v>132</v>
      </c>
      <c r="P1502" t="s">
        <v>152</v>
      </c>
      <c r="Q1502" t="s">
        <v>82</v>
      </c>
      <c r="R1502" t="s">
        <v>58</v>
      </c>
      <c r="S1502" t="s">
        <v>59</v>
      </c>
      <c r="T1502" t="s">
        <v>44</v>
      </c>
    </row>
    <row r="1503" spans="1:20" hidden="1" x14ac:dyDescent="0.2">
      <c r="A1503" t="s">
        <v>53</v>
      </c>
      <c r="B1503" t="s">
        <v>54</v>
      </c>
      <c r="C1503" t="s">
        <v>74</v>
      </c>
      <c r="D1503" s="21">
        <v>46126</v>
      </c>
      <c r="E1503">
        <v>14.95</v>
      </c>
      <c r="F1503">
        <v>16.95</v>
      </c>
      <c r="G1503" s="28">
        <f>IF(ISNUMBER(H1503),AVERAGE(H1503:I1503),AVERAGE(E1503:F1503))/45</f>
        <v>0.35444444444444445</v>
      </c>
      <c r="J1503">
        <v>2025</v>
      </c>
      <c r="K1503" t="s">
        <v>75</v>
      </c>
      <c r="M1503" t="s">
        <v>69</v>
      </c>
      <c r="N1503" t="s">
        <v>20</v>
      </c>
      <c r="O1503" t="s">
        <v>132</v>
      </c>
      <c r="Q1503" t="s">
        <v>82</v>
      </c>
      <c r="R1503" t="s">
        <v>58</v>
      </c>
      <c r="S1503" t="s">
        <v>59</v>
      </c>
      <c r="T1503" t="s">
        <v>44</v>
      </c>
    </row>
    <row r="1504" spans="1:20" x14ac:dyDescent="0.2">
      <c r="A1504" t="s">
        <v>53</v>
      </c>
      <c r="B1504" t="s">
        <v>54</v>
      </c>
      <c r="C1504" t="s">
        <v>19</v>
      </c>
      <c r="D1504" s="21">
        <v>46126</v>
      </c>
      <c r="E1504">
        <v>24</v>
      </c>
      <c r="F1504">
        <v>26</v>
      </c>
      <c r="G1504" s="28">
        <f>IF(ISNUMBER(H1504),AVERAGE(H1504:I1504),AVERAGE(E1504:F1504))/65</f>
        <v>0.38461538461538464</v>
      </c>
      <c r="J1504">
        <v>2025</v>
      </c>
      <c r="K1504" t="s">
        <v>60</v>
      </c>
      <c r="M1504" t="s">
        <v>69</v>
      </c>
      <c r="N1504" t="s">
        <v>20</v>
      </c>
      <c r="O1504" t="s">
        <v>132</v>
      </c>
      <c r="Q1504" t="s">
        <v>82</v>
      </c>
      <c r="R1504" t="s">
        <v>58</v>
      </c>
      <c r="S1504" t="s">
        <v>59</v>
      </c>
      <c r="T1504" t="s">
        <v>44</v>
      </c>
    </row>
    <row r="1505" spans="1:20" x14ac:dyDescent="0.2">
      <c r="A1505" t="s">
        <v>53</v>
      </c>
      <c r="B1505" t="s">
        <v>54</v>
      </c>
      <c r="C1505" t="s">
        <v>19</v>
      </c>
      <c r="D1505" s="21">
        <v>46126</v>
      </c>
      <c r="E1505">
        <v>26</v>
      </c>
      <c r="F1505">
        <v>28</v>
      </c>
      <c r="G1505" s="28">
        <f>IF(ISNUMBER(H1505),AVERAGE(H1505:I1505),AVERAGE(E1505:F1505))/65</f>
        <v>0.41538461538461541</v>
      </c>
      <c r="J1505">
        <v>2025</v>
      </c>
      <c r="K1505" t="s">
        <v>61</v>
      </c>
      <c r="M1505" t="s">
        <v>69</v>
      </c>
      <c r="N1505" t="s">
        <v>20</v>
      </c>
      <c r="O1505" t="s">
        <v>132</v>
      </c>
      <c r="Q1505" t="s">
        <v>82</v>
      </c>
      <c r="R1505" t="s">
        <v>58</v>
      </c>
      <c r="S1505" t="s">
        <v>59</v>
      </c>
      <c r="T1505" t="s">
        <v>44</v>
      </c>
    </row>
    <row r="1506" spans="1:20" x14ac:dyDescent="0.2">
      <c r="A1506" t="s">
        <v>53</v>
      </c>
      <c r="B1506" t="s">
        <v>54</v>
      </c>
      <c r="C1506" t="s">
        <v>19</v>
      </c>
      <c r="D1506" s="21">
        <v>46126</v>
      </c>
      <c r="E1506">
        <v>26</v>
      </c>
      <c r="F1506">
        <v>28</v>
      </c>
      <c r="G1506" s="28">
        <f>IF(ISNUMBER(H1506),AVERAGE(H1506:I1506),AVERAGE(E1506:F1506))/65</f>
        <v>0.41538461538461541</v>
      </c>
      <c r="J1506">
        <v>2025</v>
      </c>
      <c r="K1506" t="s">
        <v>55</v>
      </c>
      <c r="M1506" t="s">
        <v>69</v>
      </c>
      <c r="N1506" t="s">
        <v>20</v>
      </c>
      <c r="O1506" t="s">
        <v>132</v>
      </c>
      <c r="Q1506" t="s">
        <v>82</v>
      </c>
      <c r="R1506" t="s">
        <v>58</v>
      </c>
      <c r="S1506" t="s">
        <v>59</v>
      </c>
      <c r="T1506" t="s">
        <v>44</v>
      </c>
    </row>
    <row r="1507" spans="1:20" x14ac:dyDescent="0.2">
      <c r="A1507" t="s">
        <v>53</v>
      </c>
      <c r="B1507" t="s">
        <v>18</v>
      </c>
      <c r="C1507" t="s">
        <v>19</v>
      </c>
      <c r="D1507" s="21">
        <v>46127</v>
      </c>
      <c r="E1507">
        <v>126</v>
      </c>
      <c r="F1507">
        <v>168</v>
      </c>
      <c r="G1507" s="28">
        <f>IF(ISNUMBER(H1507),AVERAGE(H1507:I1507),AVERAGE(E1507:F1507))/700</f>
        <v>0.19500000000000001</v>
      </c>
      <c r="H1507">
        <v>133</v>
      </c>
      <c r="I1507">
        <v>140</v>
      </c>
      <c r="J1507">
        <v>2025</v>
      </c>
      <c r="K1507" t="s">
        <v>71</v>
      </c>
      <c r="M1507" t="s">
        <v>48</v>
      </c>
      <c r="N1507" t="s">
        <v>20</v>
      </c>
      <c r="O1507" t="s">
        <v>132</v>
      </c>
      <c r="P1507" t="s">
        <v>188</v>
      </c>
      <c r="Q1507" t="s">
        <v>82</v>
      </c>
      <c r="R1507" t="s">
        <v>58</v>
      </c>
      <c r="S1507" t="s">
        <v>59</v>
      </c>
      <c r="T1507" t="s">
        <v>44</v>
      </c>
    </row>
    <row r="1508" spans="1:20" hidden="1" x14ac:dyDescent="0.2">
      <c r="A1508" t="s">
        <v>53</v>
      </c>
      <c r="B1508" t="s">
        <v>54</v>
      </c>
      <c r="C1508" t="s">
        <v>74</v>
      </c>
      <c r="D1508" s="21">
        <v>46127</v>
      </c>
      <c r="E1508">
        <v>8</v>
      </c>
      <c r="F1508">
        <v>10.95</v>
      </c>
      <c r="G1508" s="28">
        <f>IF(ISNUMBER(H1508),AVERAGE(H1508:I1508),AVERAGE(E1508:F1508))/45</f>
        <v>0.21055555555555555</v>
      </c>
      <c r="J1508">
        <v>2025</v>
      </c>
      <c r="K1508" t="s">
        <v>76</v>
      </c>
      <c r="M1508" t="s">
        <v>48</v>
      </c>
      <c r="N1508" t="s">
        <v>20</v>
      </c>
      <c r="O1508" t="s">
        <v>132</v>
      </c>
      <c r="Q1508" t="s">
        <v>82</v>
      </c>
      <c r="R1508" t="s">
        <v>58</v>
      </c>
      <c r="S1508" t="s">
        <v>59</v>
      </c>
      <c r="T1508" t="s">
        <v>44</v>
      </c>
    </row>
    <row r="1509" spans="1:20" hidden="1" x14ac:dyDescent="0.2">
      <c r="A1509" t="s">
        <v>53</v>
      </c>
      <c r="B1509" t="s">
        <v>54</v>
      </c>
      <c r="C1509" t="s">
        <v>74</v>
      </c>
      <c r="D1509" s="21">
        <v>46127</v>
      </c>
      <c r="E1509">
        <v>8</v>
      </c>
      <c r="F1509">
        <v>12.95</v>
      </c>
      <c r="G1509" s="28">
        <f>IF(ISNUMBER(H1509),AVERAGE(H1509:I1509),AVERAGE(E1509:F1509))/45</f>
        <v>0.21111111111111111</v>
      </c>
      <c r="H1509">
        <v>9</v>
      </c>
      <c r="I1509">
        <v>10</v>
      </c>
      <c r="J1509">
        <v>2025</v>
      </c>
      <c r="K1509" t="s">
        <v>60</v>
      </c>
      <c r="M1509" t="s">
        <v>48</v>
      </c>
      <c r="N1509" t="s">
        <v>20</v>
      </c>
      <c r="O1509" t="s">
        <v>132</v>
      </c>
      <c r="Q1509" t="s">
        <v>82</v>
      </c>
      <c r="R1509" t="s">
        <v>58</v>
      </c>
      <c r="S1509" t="s">
        <v>59</v>
      </c>
      <c r="T1509" t="s">
        <v>44</v>
      </c>
    </row>
    <row r="1510" spans="1:20" x14ac:dyDescent="0.2">
      <c r="A1510" t="s">
        <v>53</v>
      </c>
      <c r="B1510" t="s">
        <v>18</v>
      </c>
      <c r="C1510" t="s">
        <v>19</v>
      </c>
      <c r="D1510" s="21">
        <v>46127</v>
      </c>
      <c r="E1510">
        <v>140</v>
      </c>
      <c r="F1510">
        <v>182</v>
      </c>
      <c r="G1510" s="28">
        <f>IF(ISNUMBER(H1510),AVERAGE(H1510:I1510),AVERAGE(E1510:F1510))/700</f>
        <v>0.22500000000000001</v>
      </c>
      <c r="H1510">
        <v>154</v>
      </c>
      <c r="I1510">
        <v>161</v>
      </c>
      <c r="J1510">
        <v>2025</v>
      </c>
      <c r="K1510" t="s">
        <v>52</v>
      </c>
      <c r="M1510" t="s">
        <v>48</v>
      </c>
      <c r="N1510" t="s">
        <v>20</v>
      </c>
      <c r="O1510" t="s">
        <v>132</v>
      </c>
      <c r="P1510" t="s">
        <v>187</v>
      </c>
      <c r="Q1510" t="s">
        <v>82</v>
      </c>
      <c r="R1510" t="s">
        <v>58</v>
      </c>
      <c r="S1510" t="s">
        <v>59</v>
      </c>
      <c r="T1510" t="s">
        <v>44</v>
      </c>
    </row>
    <row r="1511" spans="1:20" x14ac:dyDescent="0.2">
      <c r="A1511" t="s">
        <v>53</v>
      </c>
      <c r="B1511" t="s">
        <v>18</v>
      </c>
      <c r="C1511" t="s">
        <v>19</v>
      </c>
      <c r="D1511" s="21">
        <v>46127</v>
      </c>
      <c r="E1511">
        <v>140</v>
      </c>
      <c r="F1511">
        <v>182</v>
      </c>
      <c r="G1511" s="28">
        <f>IF(ISNUMBER(H1511),AVERAGE(H1511:I1511),AVERAGE(E1511:F1511))/700</f>
        <v>0.22500000000000001</v>
      </c>
      <c r="H1511">
        <v>154</v>
      </c>
      <c r="I1511">
        <v>161</v>
      </c>
      <c r="J1511">
        <v>2025</v>
      </c>
      <c r="K1511" t="s">
        <v>21</v>
      </c>
      <c r="M1511" t="s">
        <v>48</v>
      </c>
      <c r="N1511" t="s">
        <v>20</v>
      </c>
      <c r="O1511" t="s">
        <v>132</v>
      </c>
      <c r="P1511" t="s">
        <v>187</v>
      </c>
      <c r="Q1511" t="s">
        <v>82</v>
      </c>
      <c r="R1511" t="s">
        <v>58</v>
      </c>
      <c r="S1511" t="s">
        <v>59</v>
      </c>
      <c r="T1511" t="s">
        <v>44</v>
      </c>
    </row>
    <row r="1512" spans="1:20" x14ac:dyDescent="0.2">
      <c r="A1512" t="s">
        <v>53</v>
      </c>
      <c r="B1512" t="s">
        <v>54</v>
      </c>
      <c r="C1512" t="s">
        <v>19</v>
      </c>
      <c r="D1512" s="21">
        <v>46127</v>
      </c>
      <c r="E1512">
        <v>18</v>
      </c>
      <c r="F1512">
        <v>20</v>
      </c>
      <c r="G1512" s="28">
        <f>IF(ISNUMBER(H1512),AVERAGE(H1512:I1512),AVERAGE(E1512:F1512))/65</f>
        <v>0.29230769230769232</v>
      </c>
      <c r="J1512">
        <v>2025</v>
      </c>
      <c r="K1512" t="s">
        <v>60</v>
      </c>
      <c r="M1512" t="s">
        <v>48</v>
      </c>
      <c r="N1512" t="s">
        <v>20</v>
      </c>
      <c r="O1512" t="s">
        <v>132</v>
      </c>
      <c r="Q1512" t="s">
        <v>82</v>
      </c>
      <c r="R1512" t="s">
        <v>58</v>
      </c>
      <c r="S1512" t="s">
        <v>59</v>
      </c>
      <c r="T1512" t="s">
        <v>44</v>
      </c>
    </row>
    <row r="1513" spans="1:20" hidden="1" x14ac:dyDescent="0.2">
      <c r="A1513" t="s">
        <v>53</v>
      </c>
      <c r="B1513" t="s">
        <v>54</v>
      </c>
      <c r="C1513" t="s">
        <v>74</v>
      </c>
      <c r="D1513" s="21">
        <v>46127</v>
      </c>
      <c r="E1513">
        <v>12.95</v>
      </c>
      <c r="F1513">
        <v>14.95</v>
      </c>
      <c r="G1513" s="28">
        <f>IF(ISNUMBER(H1513),AVERAGE(H1513:I1513),AVERAGE(E1513:F1513))/45</f>
        <v>0.31</v>
      </c>
      <c r="J1513">
        <v>2025</v>
      </c>
      <c r="K1513" t="s">
        <v>75</v>
      </c>
      <c r="M1513" t="s">
        <v>48</v>
      </c>
      <c r="N1513" t="s">
        <v>20</v>
      </c>
      <c r="O1513" t="s">
        <v>132</v>
      </c>
      <c r="Q1513" t="s">
        <v>82</v>
      </c>
      <c r="R1513" t="s">
        <v>58</v>
      </c>
      <c r="S1513" t="s">
        <v>59</v>
      </c>
      <c r="T1513" t="s">
        <v>44</v>
      </c>
    </row>
    <row r="1514" spans="1:20" x14ac:dyDescent="0.2">
      <c r="A1514" t="s">
        <v>53</v>
      </c>
      <c r="B1514" t="s">
        <v>54</v>
      </c>
      <c r="C1514" t="s">
        <v>19</v>
      </c>
      <c r="D1514" s="21">
        <v>46127</v>
      </c>
      <c r="E1514">
        <v>22</v>
      </c>
      <c r="F1514">
        <v>26</v>
      </c>
      <c r="G1514" s="28">
        <f>IF(ISNUMBER(H1514),AVERAGE(H1514:I1514),AVERAGE(E1514:F1514))/65</f>
        <v>0.36923076923076925</v>
      </c>
      <c r="H1514">
        <v>24</v>
      </c>
      <c r="J1514">
        <v>2025</v>
      </c>
      <c r="K1514" t="s">
        <v>55</v>
      </c>
      <c r="M1514" t="s">
        <v>48</v>
      </c>
      <c r="N1514" t="s">
        <v>20</v>
      </c>
      <c r="O1514" t="s">
        <v>132</v>
      </c>
      <c r="Q1514" t="s">
        <v>82</v>
      </c>
      <c r="R1514" t="s">
        <v>58</v>
      </c>
      <c r="S1514" t="s">
        <v>59</v>
      </c>
      <c r="T1514" t="s">
        <v>44</v>
      </c>
    </row>
    <row r="1515" spans="1:20" x14ac:dyDescent="0.2">
      <c r="A1515" t="s">
        <v>53</v>
      </c>
      <c r="B1515" t="s">
        <v>54</v>
      </c>
      <c r="C1515" t="s">
        <v>19</v>
      </c>
      <c r="D1515" s="21">
        <v>46127</v>
      </c>
      <c r="E1515">
        <v>22</v>
      </c>
      <c r="F1515">
        <v>26</v>
      </c>
      <c r="G1515" s="28">
        <f>IF(ISNUMBER(H1515),AVERAGE(H1515:I1515),AVERAGE(E1515:F1515))/65</f>
        <v>0.36923076923076925</v>
      </c>
      <c r="H1515">
        <v>24</v>
      </c>
      <c r="J1515">
        <v>2025</v>
      </c>
      <c r="K1515" t="s">
        <v>61</v>
      </c>
      <c r="M1515" t="s">
        <v>48</v>
      </c>
      <c r="N1515" t="s">
        <v>20</v>
      </c>
      <c r="O1515" t="s">
        <v>132</v>
      </c>
      <c r="Q1515" t="s">
        <v>82</v>
      </c>
      <c r="R1515" t="s">
        <v>58</v>
      </c>
      <c r="S1515" t="s">
        <v>59</v>
      </c>
      <c r="T1515" t="s">
        <v>44</v>
      </c>
    </row>
    <row r="1516" spans="1:20" x14ac:dyDescent="0.2">
      <c r="A1516" t="s">
        <v>53</v>
      </c>
      <c r="B1516" t="s">
        <v>18</v>
      </c>
      <c r="C1516" t="s">
        <v>19</v>
      </c>
      <c r="D1516" s="21">
        <v>46128</v>
      </c>
      <c r="E1516">
        <v>126</v>
      </c>
      <c r="F1516">
        <v>168</v>
      </c>
      <c r="G1516" s="28">
        <f>IF(ISNUMBER(H1516),AVERAGE(H1516:I1516),AVERAGE(E1516:F1516))/700</f>
        <v>0.19500000000000001</v>
      </c>
      <c r="H1516">
        <v>133</v>
      </c>
      <c r="I1516">
        <v>140</v>
      </c>
      <c r="J1516">
        <v>2025</v>
      </c>
      <c r="K1516" t="s">
        <v>71</v>
      </c>
      <c r="M1516" t="s">
        <v>69</v>
      </c>
      <c r="N1516" t="s">
        <v>20</v>
      </c>
      <c r="O1516" t="s">
        <v>132</v>
      </c>
      <c r="P1516" t="s">
        <v>191</v>
      </c>
      <c r="Q1516" t="s">
        <v>82</v>
      </c>
      <c r="R1516" t="s">
        <v>58</v>
      </c>
      <c r="S1516" t="s">
        <v>59</v>
      </c>
      <c r="T1516" t="s">
        <v>44</v>
      </c>
    </row>
    <row r="1517" spans="1:20" x14ac:dyDescent="0.2">
      <c r="A1517" t="s">
        <v>53</v>
      </c>
      <c r="B1517" t="s">
        <v>18</v>
      </c>
      <c r="C1517" t="s">
        <v>19</v>
      </c>
      <c r="D1517" s="21">
        <v>46128</v>
      </c>
      <c r="E1517">
        <v>126</v>
      </c>
      <c r="F1517">
        <v>175</v>
      </c>
      <c r="G1517" s="28">
        <f>IF(ISNUMBER(H1517),AVERAGE(H1517:I1517),AVERAGE(E1517:F1517))/700</f>
        <v>0.21</v>
      </c>
      <c r="H1517">
        <v>140</v>
      </c>
      <c r="I1517">
        <v>154</v>
      </c>
      <c r="J1517">
        <v>2025</v>
      </c>
      <c r="K1517" t="s">
        <v>52</v>
      </c>
      <c r="M1517" t="s">
        <v>69</v>
      </c>
      <c r="N1517" t="s">
        <v>20</v>
      </c>
      <c r="O1517" t="s">
        <v>132</v>
      </c>
      <c r="P1517" t="s">
        <v>187</v>
      </c>
      <c r="Q1517" t="s">
        <v>82</v>
      </c>
      <c r="R1517" t="s">
        <v>58</v>
      </c>
      <c r="S1517" t="s">
        <v>59</v>
      </c>
      <c r="T1517" t="s">
        <v>44</v>
      </c>
    </row>
    <row r="1518" spans="1:20" x14ac:dyDescent="0.2">
      <c r="A1518" t="s">
        <v>53</v>
      </c>
      <c r="B1518" t="s">
        <v>18</v>
      </c>
      <c r="C1518" t="s">
        <v>19</v>
      </c>
      <c r="D1518" s="21">
        <v>46128</v>
      </c>
      <c r="E1518">
        <v>126</v>
      </c>
      <c r="F1518">
        <v>175</v>
      </c>
      <c r="G1518" s="28">
        <f>IF(ISNUMBER(H1518),AVERAGE(H1518:I1518),AVERAGE(E1518:F1518))/700</f>
        <v>0.21</v>
      </c>
      <c r="H1518">
        <v>140</v>
      </c>
      <c r="I1518">
        <v>154</v>
      </c>
      <c r="J1518">
        <v>2025</v>
      </c>
      <c r="K1518" t="s">
        <v>21</v>
      </c>
      <c r="M1518" t="s">
        <v>69</v>
      </c>
      <c r="N1518" t="s">
        <v>20</v>
      </c>
      <c r="O1518" t="s">
        <v>132</v>
      </c>
      <c r="P1518" t="s">
        <v>187</v>
      </c>
      <c r="Q1518" t="s">
        <v>82</v>
      </c>
      <c r="R1518" t="s">
        <v>58</v>
      </c>
      <c r="S1518" t="s">
        <v>59</v>
      </c>
      <c r="T1518" t="s">
        <v>44</v>
      </c>
    </row>
    <row r="1519" spans="1:20" hidden="1" x14ac:dyDescent="0.2">
      <c r="A1519" t="s">
        <v>53</v>
      </c>
      <c r="B1519" t="s">
        <v>54</v>
      </c>
      <c r="C1519" t="s">
        <v>74</v>
      </c>
      <c r="D1519" s="21">
        <v>46128</v>
      </c>
      <c r="E1519">
        <v>8</v>
      </c>
      <c r="F1519">
        <v>12.95</v>
      </c>
      <c r="G1519" s="28">
        <f>IF(ISNUMBER(H1519),AVERAGE(H1519:I1519),AVERAGE(E1519:F1519))/45</f>
        <v>0.21055555555555555</v>
      </c>
      <c r="H1519">
        <v>8.9499999999999993</v>
      </c>
      <c r="I1519">
        <v>10</v>
      </c>
      <c r="J1519">
        <v>2025</v>
      </c>
      <c r="K1519" t="s">
        <v>60</v>
      </c>
      <c r="M1519" t="s">
        <v>69</v>
      </c>
      <c r="N1519" t="s">
        <v>20</v>
      </c>
      <c r="O1519" t="s">
        <v>132</v>
      </c>
      <c r="Q1519" t="s">
        <v>82</v>
      </c>
      <c r="R1519" t="s">
        <v>58</v>
      </c>
      <c r="S1519" t="s">
        <v>59</v>
      </c>
      <c r="T1519" t="s">
        <v>44</v>
      </c>
    </row>
    <row r="1520" spans="1:20" hidden="1" x14ac:dyDescent="0.2">
      <c r="A1520" t="s">
        <v>53</v>
      </c>
      <c r="B1520" t="s">
        <v>54</v>
      </c>
      <c r="C1520" t="s">
        <v>74</v>
      </c>
      <c r="D1520" s="21">
        <v>46128</v>
      </c>
      <c r="E1520">
        <v>8.9499999999999993</v>
      </c>
      <c r="F1520">
        <v>12.95</v>
      </c>
      <c r="G1520" s="28">
        <f>IF(ISNUMBER(H1520),AVERAGE(H1520:I1520),AVERAGE(E1520:F1520))/45</f>
        <v>0.24333333333333332</v>
      </c>
      <c r="J1520">
        <v>2025</v>
      </c>
      <c r="K1520" t="s">
        <v>76</v>
      </c>
      <c r="M1520" t="s">
        <v>69</v>
      </c>
      <c r="N1520" t="s">
        <v>20</v>
      </c>
      <c r="O1520" t="s">
        <v>132</v>
      </c>
      <c r="P1520" t="s">
        <v>57</v>
      </c>
      <c r="Q1520" t="s">
        <v>82</v>
      </c>
      <c r="R1520" t="s">
        <v>58</v>
      </c>
      <c r="S1520" t="s">
        <v>59</v>
      </c>
      <c r="T1520" t="s">
        <v>44</v>
      </c>
    </row>
    <row r="1521" spans="1:20" hidden="1" x14ac:dyDescent="0.2">
      <c r="A1521" t="s">
        <v>53</v>
      </c>
      <c r="B1521" t="s">
        <v>54</v>
      </c>
      <c r="C1521" t="s">
        <v>74</v>
      </c>
      <c r="D1521" s="21">
        <v>46128</v>
      </c>
      <c r="E1521">
        <v>10</v>
      </c>
      <c r="F1521">
        <v>14.95</v>
      </c>
      <c r="G1521" s="28">
        <f>IF(ISNUMBER(H1521),AVERAGE(H1521:I1521),AVERAGE(E1521:F1521))/45</f>
        <v>0.28833333333333333</v>
      </c>
      <c r="H1521">
        <v>12</v>
      </c>
      <c r="I1521">
        <v>13.95</v>
      </c>
      <c r="J1521">
        <v>2025</v>
      </c>
      <c r="K1521" t="s">
        <v>75</v>
      </c>
      <c r="M1521" t="s">
        <v>69</v>
      </c>
      <c r="N1521" t="s">
        <v>20</v>
      </c>
      <c r="O1521" t="s">
        <v>132</v>
      </c>
      <c r="Q1521" t="s">
        <v>82</v>
      </c>
      <c r="R1521" t="s">
        <v>58</v>
      </c>
      <c r="S1521" t="s">
        <v>59</v>
      </c>
      <c r="T1521" t="s">
        <v>44</v>
      </c>
    </row>
    <row r="1522" spans="1:20" x14ac:dyDescent="0.2">
      <c r="A1522" t="s">
        <v>53</v>
      </c>
      <c r="B1522" t="s">
        <v>54</v>
      </c>
      <c r="C1522" t="s">
        <v>19</v>
      </c>
      <c r="D1522" s="21">
        <v>46128</v>
      </c>
      <c r="E1522">
        <v>18</v>
      </c>
      <c r="F1522">
        <v>20</v>
      </c>
      <c r="G1522" s="28">
        <f>IF(ISNUMBER(H1522),AVERAGE(H1522:I1522),AVERAGE(E1522:F1522))/65</f>
        <v>0.29230769230769232</v>
      </c>
      <c r="J1522">
        <v>2025</v>
      </c>
      <c r="K1522" t="s">
        <v>60</v>
      </c>
      <c r="M1522" t="s">
        <v>69</v>
      </c>
      <c r="N1522" t="s">
        <v>20</v>
      </c>
      <c r="O1522" t="s">
        <v>132</v>
      </c>
      <c r="Q1522" t="s">
        <v>82</v>
      </c>
      <c r="R1522" t="s">
        <v>58</v>
      </c>
      <c r="S1522" t="s">
        <v>59</v>
      </c>
      <c r="T1522" t="s">
        <v>44</v>
      </c>
    </row>
    <row r="1523" spans="1:20" x14ac:dyDescent="0.2">
      <c r="A1523" t="s">
        <v>53</v>
      </c>
      <c r="B1523" t="s">
        <v>54</v>
      </c>
      <c r="C1523" t="s">
        <v>19</v>
      </c>
      <c r="D1523" s="21">
        <v>46128</v>
      </c>
      <c r="E1523">
        <v>22</v>
      </c>
      <c r="F1523">
        <v>24</v>
      </c>
      <c r="G1523" s="28">
        <f>IF(ISNUMBER(H1523),AVERAGE(H1523:I1523),AVERAGE(E1523:F1523))/65</f>
        <v>0.35384615384615387</v>
      </c>
      <c r="J1523">
        <v>2025</v>
      </c>
      <c r="K1523" t="s">
        <v>55</v>
      </c>
      <c r="M1523" t="s">
        <v>69</v>
      </c>
      <c r="N1523" t="s">
        <v>20</v>
      </c>
      <c r="O1523" t="s">
        <v>132</v>
      </c>
      <c r="Q1523" t="s">
        <v>82</v>
      </c>
      <c r="R1523" t="s">
        <v>58</v>
      </c>
      <c r="S1523" t="s">
        <v>59</v>
      </c>
      <c r="T1523" t="s">
        <v>44</v>
      </c>
    </row>
    <row r="1524" spans="1:20" x14ac:dyDescent="0.2">
      <c r="A1524" t="s">
        <v>53</v>
      </c>
      <c r="B1524" t="s">
        <v>54</v>
      </c>
      <c r="C1524" t="s">
        <v>19</v>
      </c>
      <c r="D1524" s="21">
        <v>46128</v>
      </c>
      <c r="E1524">
        <v>22</v>
      </c>
      <c r="F1524">
        <v>24</v>
      </c>
      <c r="G1524" s="28">
        <f>IF(ISNUMBER(H1524),AVERAGE(H1524:I1524),AVERAGE(E1524:F1524))/65</f>
        <v>0.35384615384615387</v>
      </c>
      <c r="J1524">
        <v>2025</v>
      </c>
      <c r="K1524" t="s">
        <v>61</v>
      </c>
      <c r="M1524" t="s">
        <v>69</v>
      </c>
      <c r="N1524" t="s">
        <v>20</v>
      </c>
      <c r="O1524" t="s">
        <v>132</v>
      </c>
      <c r="Q1524" t="s">
        <v>82</v>
      </c>
      <c r="R1524" t="s">
        <v>58</v>
      </c>
      <c r="S1524" t="s">
        <v>59</v>
      </c>
      <c r="T1524" t="s">
        <v>44</v>
      </c>
    </row>
    <row r="1525" spans="1:20" hidden="1" x14ac:dyDescent="0.2">
      <c r="A1525" t="s">
        <v>53</v>
      </c>
      <c r="B1525" t="s">
        <v>54</v>
      </c>
      <c r="C1525" t="s">
        <v>74</v>
      </c>
      <c r="D1525" s="21">
        <v>46129</v>
      </c>
      <c r="E1525">
        <v>5</v>
      </c>
      <c r="F1525">
        <v>8</v>
      </c>
      <c r="G1525" s="28">
        <f>IF(ISNUMBER(H1525),AVERAGE(H1525:I1525),AVERAGE(E1525:F1525))/45</f>
        <v>0.13333333333333333</v>
      </c>
      <c r="H1525">
        <v>5</v>
      </c>
      <c r="I1525">
        <v>7</v>
      </c>
      <c r="J1525">
        <v>2025</v>
      </c>
      <c r="K1525" t="s">
        <v>60</v>
      </c>
      <c r="M1525" t="s">
        <v>69</v>
      </c>
      <c r="N1525" t="s">
        <v>20</v>
      </c>
      <c r="O1525" t="s">
        <v>132</v>
      </c>
      <c r="Q1525" t="s">
        <v>208</v>
      </c>
      <c r="R1525" t="s">
        <v>58</v>
      </c>
      <c r="S1525" t="s">
        <v>59</v>
      </c>
      <c r="T1525" t="s">
        <v>44</v>
      </c>
    </row>
    <row r="1526" spans="1:20" x14ac:dyDescent="0.2">
      <c r="A1526" t="s">
        <v>53</v>
      </c>
      <c r="B1526" t="s">
        <v>18</v>
      </c>
      <c r="C1526" t="s">
        <v>19</v>
      </c>
      <c r="D1526" s="21">
        <v>46129</v>
      </c>
      <c r="E1526">
        <v>112</v>
      </c>
      <c r="F1526">
        <v>154</v>
      </c>
      <c r="G1526" s="28">
        <f>IF(ISNUMBER(H1526),AVERAGE(H1526:I1526),AVERAGE(E1526:F1526))/700</f>
        <v>0.185</v>
      </c>
      <c r="H1526">
        <v>126</v>
      </c>
      <c r="I1526">
        <v>133</v>
      </c>
      <c r="J1526">
        <v>2025</v>
      </c>
      <c r="K1526" t="s">
        <v>71</v>
      </c>
      <c r="M1526" t="s">
        <v>69</v>
      </c>
      <c r="N1526" t="s">
        <v>20</v>
      </c>
      <c r="O1526" t="s">
        <v>132</v>
      </c>
      <c r="Q1526" t="s">
        <v>208</v>
      </c>
      <c r="R1526" t="s">
        <v>58</v>
      </c>
      <c r="S1526" t="s">
        <v>59</v>
      </c>
      <c r="T1526" t="s">
        <v>44</v>
      </c>
    </row>
    <row r="1527" spans="1:20" x14ac:dyDescent="0.2">
      <c r="A1527" t="s">
        <v>53</v>
      </c>
      <c r="B1527" t="s">
        <v>18</v>
      </c>
      <c r="C1527" t="s">
        <v>19</v>
      </c>
      <c r="D1527" s="21">
        <v>46129</v>
      </c>
      <c r="E1527">
        <v>126</v>
      </c>
      <c r="F1527">
        <v>175</v>
      </c>
      <c r="G1527" s="28">
        <f>IF(ISNUMBER(H1527),AVERAGE(H1527:I1527),AVERAGE(E1527:F1527))/700</f>
        <v>0.19500000000000001</v>
      </c>
      <c r="H1527">
        <v>133</v>
      </c>
      <c r="I1527">
        <v>140</v>
      </c>
      <c r="J1527">
        <v>2025</v>
      </c>
      <c r="K1527" t="s">
        <v>52</v>
      </c>
      <c r="M1527" t="s">
        <v>69</v>
      </c>
      <c r="N1527" t="s">
        <v>20</v>
      </c>
      <c r="O1527" t="s">
        <v>132</v>
      </c>
      <c r="P1527" t="s">
        <v>187</v>
      </c>
      <c r="Q1527" t="s">
        <v>208</v>
      </c>
      <c r="R1527" t="s">
        <v>58</v>
      </c>
      <c r="S1527" t="s">
        <v>59</v>
      </c>
      <c r="T1527" t="s">
        <v>44</v>
      </c>
    </row>
    <row r="1528" spans="1:20" x14ac:dyDescent="0.2">
      <c r="A1528" t="s">
        <v>53</v>
      </c>
      <c r="B1528" t="s">
        <v>18</v>
      </c>
      <c r="C1528" t="s">
        <v>19</v>
      </c>
      <c r="D1528" s="21">
        <v>46129</v>
      </c>
      <c r="E1528">
        <v>126</v>
      </c>
      <c r="F1528">
        <v>175</v>
      </c>
      <c r="G1528" s="28">
        <f>IF(ISNUMBER(H1528),AVERAGE(H1528:I1528),AVERAGE(E1528:F1528))/700</f>
        <v>0.19500000000000001</v>
      </c>
      <c r="H1528">
        <v>133</v>
      </c>
      <c r="I1528">
        <v>140</v>
      </c>
      <c r="J1528">
        <v>2025</v>
      </c>
      <c r="K1528" t="s">
        <v>21</v>
      </c>
      <c r="M1528" t="s">
        <v>69</v>
      </c>
      <c r="N1528" t="s">
        <v>20</v>
      </c>
      <c r="O1528" t="s">
        <v>132</v>
      </c>
      <c r="P1528" t="s">
        <v>187</v>
      </c>
      <c r="Q1528" t="s">
        <v>208</v>
      </c>
      <c r="R1528" t="s">
        <v>58</v>
      </c>
      <c r="S1528" t="s">
        <v>59</v>
      </c>
      <c r="T1528" t="s">
        <v>44</v>
      </c>
    </row>
    <row r="1529" spans="1:20" hidden="1" x14ac:dyDescent="0.2">
      <c r="A1529" t="s">
        <v>53</v>
      </c>
      <c r="B1529" t="s">
        <v>54</v>
      </c>
      <c r="C1529" t="s">
        <v>74</v>
      </c>
      <c r="D1529" s="21">
        <v>46129</v>
      </c>
      <c r="E1529">
        <v>9</v>
      </c>
      <c r="F1529">
        <v>10.95</v>
      </c>
      <c r="G1529" s="28">
        <f>IF(ISNUMBER(H1529),AVERAGE(H1529:I1529),AVERAGE(E1529:F1529))/45</f>
        <v>0.21111111111111111</v>
      </c>
      <c r="H1529">
        <v>9</v>
      </c>
      <c r="I1529">
        <v>10</v>
      </c>
      <c r="J1529">
        <v>2025</v>
      </c>
      <c r="K1529" t="s">
        <v>75</v>
      </c>
      <c r="M1529" t="s">
        <v>69</v>
      </c>
      <c r="N1529" t="s">
        <v>20</v>
      </c>
      <c r="O1529" t="s">
        <v>132</v>
      </c>
      <c r="P1529" t="s">
        <v>57</v>
      </c>
      <c r="Q1529" t="s">
        <v>208</v>
      </c>
      <c r="R1529" t="s">
        <v>58</v>
      </c>
      <c r="S1529" t="s">
        <v>59</v>
      </c>
      <c r="T1529" t="s">
        <v>44</v>
      </c>
    </row>
    <row r="1530" spans="1:20" hidden="1" x14ac:dyDescent="0.2">
      <c r="A1530" t="s">
        <v>53</v>
      </c>
      <c r="B1530" t="s">
        <v>54</v>
      </c>
      <c r="C1530" t="s">
        <v>74</v>
      </c>
      <c r="D1530" s="21">
        <v>46129</v>
      </c>
      <c r="E1530">
        <v>9</v>
      </c>
      <c r="F1530">
        <v>12.95</v>
      </c>
      <c r="G1530" s="28">
        <f>IF(ISNUMBER(H1530),AVERAGE(H1530:I1530),AVERAGE(E1530:F1530))/45</f>
        <v>0.22166666666666665</v>
      </c>
      <c r="H1530">
        <v>9</v>
      </c>
      <c r="I1530">
        <v>10.95</v>
      </c>
      <c r="J1530">
        <v>2025</v>
      </c>
      <c r="K1530" t="s">
        <v>76</v>
      </c>
      <c r="M1530" t="s">
        <v>69</v>
      </c>
      <c r="N1530" t="s">
        <v>20</v>
      </c>
      <c r="O1530" t="s">
        <v>132</v>
      </c>
      <c r="P1530" t="s">
        <v>57</v>
      </c>
      <c r="Q1530" t="s">
        <v>208</v>
      </c>
      <c r="R1530" t="s">
        <v>58</v>
      </c>
      <c r="S1530" t="s">
        <v>59</v>
      </c>
      <c r="T1530" t="s">
        <v>44</v>
      </c>
    </row>
    <row r="1531" spans="1:20" x14ac:dyDescent="0.2">
      <c r="A1531" t="s">
        <v>53</v>
      </c>
      <c r="B1531" t="s">
        <v>54</v>
      </c>
      <c r="C1531" t="s">
        <v>19</v>
      </c>
      <c r="D1531" s="21">
        <v>46129</v>
      </c>
      <c r="E1531">
        <v>16</v>
      </c>
      <c r="F1531">
        <v>20</v>
      </c>
      <c r="G1531" s="28">
        <f>IF(ISNUMBER(H1531),AVERAGE(H1531:I1531),AVERAGE(E1531:F1531))/65</f>
        <v>0.27692307692307694</v>
      </c>
      <c r="H1531">
        <v>18</v>
      </c>
      <c r="J1531">
        <v>2025</v>
      </c>
      <c r="K1531" t="s">
        <v>60</v>
      </c>
      <c r="M1531" t="s">
        <v>69</v>
      </c>
      <c r="N1531" t="s">
        <v>20</v>
      </c>
      <c r="O1531" t="s">
        <v>132</v>
      </c>
      <c r="Q1531" t="s">
        <v>208</v>
      </c>
      <c r="R1531" t="s">
        <v>58</v>
      </c>
      <c r="S1531" t="s">
        <v>59</v>
      </c>
      <c r="T1531" t="s">
        <v>44</v>
      </c>
    </row>
    <row r="1532" spans="1:20" x14ac:dyDescent="0.2">
      <c r="A1532" t="s">
        <v>53</v>
      </c>
      <c r="B1532" t="s">
        <v>54</v>
      </c>
      <c r="C1532" t="s">
        <v>19</v>
      </c>
      <c r="D1532" s="21">
        <v>46129</v>
      </c>
      <c r="E1532">
        <v>22</v>
      </c>
      <c r="F1532">
        <v>24</v>
      </c>
      <c r="G1532" s="28">
        <f>IF(ISNUMBER(H1532),AVERAGE(H1532:I1532),AVERAGE(E1532:F1532))/65</f>
        <v>0.35384615384615387</v>
      </c>
      <c r="J1532">
        <v>2025</v>
      </c>
      <c r="K1532" t="s">
        <v>61</v>
      </c>
      <c r="M1532" t="s">
        <v>69</v>
      </c>
      <c r="N1532" t="s">
        <v>20</v>
      </c>
      <c r="O1532" t="s">
        <v>132</v>
      </c>
      <c r="Q1532" t="s">
        <v>208</v>
      </c>
      <c r="R1532" t="s">
        <v>58</v>
      </c>
      <c r="S1532" t="s">
        <v>59</v>
      </c>
      <c r="T1532" t="s">
        <v>44</v>
      </c>
    </row>
    <row r="1533" spans="1:20" x14ac:dyDescent="0.2">
      <c r="A1533" t="s">
        <v>53</v>
      </c>
      <c r="B1533" t="s">
        <v>54</v>
      </c>
      <c r="C1533" t="s">
        <v>19</v>
      </c>
      <c r="D1533" s="21">
        <v>46129</v>
      </c>
      <c r="E1533">
        <v>22</v>
      </c>
      <c r="F1533">
        <v>24</v>
      </c>
      <c r="G1533" s="28">
        <f>IF(ISNUMBER(H1533),AVERAGE(H1533:I1533),AVERAGE(E1533:F1533))/65</f>
        <v>0.35384615384615387</v>
      </c>
      <c r="J1533">
        <v>2025</v>
      </c>
      <c r="K1533" t="s">
        <v>55</v>
      </c>
      <c r="M1533" t="s">
        <v>69</v>
      </c>
      <c r="N1533" t="s">
        <v>20</v>
      </c>
      <c r="O1533" t="s">
        <v>132</v>
      </c>
      <c r="Q1533" t="s">
        <v>208</v>
      </c>
      <c r="R1533" t="s">
        <v>58</v>
      </c>
      <c r="S1533" t="s">
        <v>59</v>
      </c>
      <c r="T1533" t="s">
        <v>44</v>
      </c>
    </row>
    <row r="1534" spans="1:20" hidden="1" x14ac:dyDescent="0.2">
      <c r="A1534" t="s">
        <v>53</v>
      </c>
      <c r="B1534" t="s">
        <v>54</v>
      </c>
      <c r="C1534" t="s">
        <v>74</v>
      </c>
      <c r="D1534" s="21">
        <v>46132</v>
      </c>
      <c r="E1534">
        <v>5</v>
      </c>
      <c r="F1534">
        <v>8</v>
      </c>
      <c r="G1534" s="28">
        <f>IF(ISNUMBER(H1534),AVERAGE(H1534:I1534),AVERAGE(E1534:F1534))/45</f>
        <v>0.13333333333333333</v>
      </c>
      <c r="H1534">
        <v>5</v>
      </c>
      <c r="I1534">
        <v>7</v>
      </c>
      <c r="J1534">
        <v>2025</v>
      </c>
      <c r="K1534" t="s">
        <v>60</v>
      </c>
      <c r="M1534" t="s">
        <v>69</v>
      </c>
      <c r="N1534" t="s">
        <v>20</v>
      </c>
      <c r="O1534" t="s">
        <v>132</v>
      </c>
      <c r="Q1534" t="s">
        <v>208</v>
      </c>
      <c r="R1534" t="s">
        <v>58</v>
      </c>
      <c r="S1534" t="s">
        <v>59</v>
      </c>
      <c r="T1534" t="s">
        <v>44</v>
      </c>
    </row>
    <row r="1535" spans="1:20" x14ac:dyDescent="0.2">
      <c r="A1535" t="s">
        <v>53</v>
      </c>
      <c r="B1535" t="s">
        <v>18</v>
      </c>
      <c r="C1535" t="s">
        <v>19</v>
      </c>
      <c r="D1535" s="21">
        <v>46132</v>
      </c>
      <c r="E1535">
        <v>100</v>
      </c>
      <c r="F1535">
        <v>140</v>
      </c>
      <c r="G1535" s="28">
        <f>IF(ISNUMBER(H1535),AVERAGE(H1535:I1535),AVERAGE(E1535:F1535))/700</f>
        <v>0.16500000000000001</v>
      </c>
      <c r="H1535">
        <v>105</v>
      </c>
      <c r="I1535">
        <v>126</v>
      </c>
      <c r="J1535">
        <v>2025</v>
      </c>
      <c r="K1535" t="s">
        <v>71</v>
      </c>
      <c r="M1535" t="s">
        <v>69</v>
      </c>
      <c r="N1535" t="s">
        <v>20</v>
      </c>
      <c r="O1535" t="s">
        <v>132</v>
      </c>
      <c r="Q1535" t="s">
        <v>208</v>
      </c>
      <c r="R1535" t="s">
        <v>58</v>
      </c>
      <c r="S1535" t="s">
        <v>59</v>
      </c>
      <c r="T1535" t="s">
        <v>44</v>
      </c>
    </row>
    <row r="1536" spans="1:20" x14ac:dyDescent="0.2">
      <c r="A1536" t="s">
        <v>53</v>
      </c>
      <c r="B1536" t="s">
        <v>18</v>
      </c>
      <c r="C1536" t="s">
        <v>19</v>
      </c>
      <c r="D1536" s="21">
        <v>46132</v>
      </c>
      <c r="E1536">
        <v>105</v>
      </c>
      <c r="F1536">
        <v>140</v>
      </c>
      <c r="G1536" s="28">
        <f>IF(ISNUMBER(H1536),AVERAGE(H1536:I1536),AVERAGE(E1536:F1536))/700</f>
        <v>0.17</v>
      </c>
      <c r="H1536">
        <v>112</v>
      </c>
      <c r="I1536">
        <v>126</v>
      </c>
      <c r="J1536">
        <v>2025</v>
      </c>
      <c r="K1536" t="s">
        <v>52</v>
      </c>
      <c r="M1536" t="s">
        <v>69</v>
      </c>
      <c r="N1536" t="s">
        <v>20</v>
      </c>
      <c r="O1536" t="s">
        <v>132</v>
      </c>
      <c r="Q1536" t="s">
        <v>208</v>
      </c>
      <c r="R1536" t="s">
        <v>58</v>
      </c>
      <c r="S1536" t="s">
        <v>59</v>
      </c>
      <c r="T1536" t="s">
        <v>44</v>
      </c>
    </row>
    <row r="1537" spans="1:20" x14ac:dyDescent="0.2">
      <c r="A1537" t="s">
        <v>53</v>
      </c>
      <c r="B1537" t="s">
        <v>18</v>
      </c>
      <c r="C1537" t="s">
        <v>19</v>
      </c>
      <c r="D1537" s="21">
        <v>46132</v>
      </c>
      <c r="E1537">
        <v>105</v>
      </c>
      <c r="F1537">
        <v>140</v>
      </c>
      <c r="G1537" s="28">
        <f>IF(ISNUMBER(H1537),AVERAGE(H1537:I1537),AVERAGE(E1537:F1537))/700</f>
        <v>0.17</v>
      </c>
      <c r="H1537">
        <v>112</v>
      </c>
      <c r="I1537">
        <v>126</v>
      </c>
      <c r="J1537">
        <v>2025</v>
      </c>
      <c r="K1537" t="s">
        <v>21</v>
      </c>
      <c r="M1537" t="s">
        <v>69</v>
      </c>
      <c r="N1537" t="s">
        <v>20</v>
      </c>
      <c r="O1537" t="s">
        <v>132</v>
      </c>
      <c r="Q1537" t="s">
        <v>208</v>
      </c>
      <c r="R1537" t="s">
        <v>58</v>
      </c>
      <c r="S1537" t="s">
        <v>59</v>
      </c>
      <c r="T1537" t="s">
        <v>44</v>
      </c>
    </row>
    <row r="1538" spans="1:20" hidden="1" x14ac:dyDescent="0.2">
      <c r="A1538" t="s">
        <v>53</v>
      </c>
      <c r="B1538" t="s">
        <v>54</v>
      </c>
      <c r="C1538" t="s">
        <v>74</v>
      </c>
      <c r="D1538" s="21">
        <v>46132</v>
      </c>
      <c r="E1538">
        <v>6</v>
      </c>
      <c r="F1538">
        <v>10.95</v>
      </c>
      <c r="G1538" s="28">
        <f>IF(ISNUMBER(H1538),AVERAGE(H1538:I1538),AVERAGE(E1538:F1538))/45</f>
        <v>0.2</v>
      </c>
      <c r="H1538">
        <v>8</v>
      </c>
      <c r="I1538">
        <v>10</v>
      </c>
      <c r="J1538">
        <v>2025</v>
      </c>
      <c r="K1538" t="s">
        <v>75</v>
      </c>
      <c r="M1538" t="s">
        <v>69</v>
      </c>
      <c r="N1538" t="s">
        <v>20</v>
      </c>
      <c r="O1538" t="s">
        <v>132</v>
      </c>
      <c r="P1538" t="s">
        <v>57</v>
      </c>
      <c r="Q1538" t="s">
        <v>208</v>
      </c>
      <c r="R1538" t="s">
        <v>58</v>
      </c>
      <c r="S1538" t="s">
        <v>59</v>
      </c>
      <c r="T1538" t="s">
        <v>44</v>
      </c>
    </row>
    <row r="1539" spans="1:20" hidden="1" x14ac:dyDescent="0.2">
      <c r="A1539" t="s">
        <v>53</v>
      </c>
      <c r="B1539" t="s">
        <v>54</v>
      </c>
      <c r="C1539" t="s">
        <v>74</v>
      </c>
      <c r="D1539" s="21">
        <v>46132</v>
      </c>
      <c r="E1539">
        <v>6</v>
      </c>
      <c r="F1539">
        <v>10.95</v>
      </c>
      <c r="G1539" s="28">
        <f>IF(ISNUMBER(H1539),AVERAGE(H1539:I1539),AVERAGE(E1539:F1539))/45</f>
        <v>0.2</v>
      </c>
      <c r="H1539">
        <v>8</v>
      </c>
      <c r="I1539">
        <v>10</v>
      </c>
      <c r="J1539">
        <v>2025</v>
      </c>
      <c r="K1539" t="s">
        <v>76</v>
      </c>
      <c r="M1539" t="s">
        <v>69</v>
      </c>
      <c r="N1539" t="s">
        <v>20</v>
      </c>
      <c r="O1539" t="s">
        <v>132</v>
      </c>
      <c r="P1539" t="s">
        <v>57</v>
      </c>
      <c r="Q1539" t="s">
        <v>208</v>
      </c>
      <c r="R1539" t="s">
        <v>58</v>
      </c>
      <c r="S1539" t="s">
        <v>59</v>
      </c>
      <c r="T1539" t="s">
        <v>44</v>
      </c>
    </row>
    <row r="1540" spans="1:20" x14ac:dyDescent="0.2">
      <c r="A1540" t="s">
        <v>53</v>
      </c>
      <c r="B1540" t="s">
        <v>54</v>
      </c>
      <c r="C1540" t="s">
        <v>19</v>
      </c>
      <c r="D1540" s="21">
        <v>46132</v>
      </c>
      <c r="E1540">
        <v>16</v>
      </c>
      <c r="F1540">
        <v>18.95</v>
      </c>
      <c r="G1540" s="28">
        <f>IF(ISNUMBER(H1540),AVERAGE(H1540:I1540),AVERAGE(E1540:F1540))/65</f>
        <v>0.26884615384615385</v>
      </c>
      <c r="J1540">
        <v>2025</v>
      </c>
      <c r="K1540" t="s">
        <v>60</v>
      </c>
      <c r="M1540" t="s">
        <v>69</v>
      </c>
      <c r="N1540" t="s">
        <v>20</v>
      </c>
      <c r="O1540" t="s">
        <v>132</v>
      </c>
      <c r="Q1540" t="s">
        <v>208</v>
      </c>
      <c r="R1540" t="s">
        <v>58</v>
      </c>
      <c r="S1540" t="s">
        <v>59</v>
      </c>
      <c r="T1540" t="s">
        <v>44</v>
      </c>
    </row>
    <row r="1541" spans="1:20" x14ac:dyDescent="0.2">
      <c r="A1541" t="s">
        <v>53</v>
      </c>
      <c r="B1541" t="s">
        <v>54</v>
      </c>
      <c r="C1541" t="s">
        <v>19</v>
      </c>
      <c r="D1541" s="21">
        <v>46132</v>
      </c>
      <c r="E1541">
        <v>18.95</v>
      </c>
      <c r="F1541">
        <v>22</v>
      </c>
      <c r="G1541" s="28">
        <f>IF(ISNUMBER(H1541),AVERAGE(H1541:I1541),AVERAGE(E1541:F1541))/65</f>
        <v>0.30769230769230771</v>
      </c>
      <c r="H1541">
        <v>20</v>
      </c>
      <c r="J1541">
        <v>2025</v>
      </c>
      <c r="K1541" t="s">
        <v>61</v>
      </c>
      <c r="M1541" t="s">
        <v>69</v>
      </c>
      <c r="N1541" t="s">
        <v>20</v>
      </c>
      <c r="O1541" t="s">
        <v>132</v>
      </c>
      <c r="Q1541" t="s">
        <v>208</v>
      </c>
      <c r="R1541" t="s">
        <v>58</v>
      </c>
      <c r="S1541" t="s">
        <v>59</v>
      </c>
      <c r="T1541" t="s">
        <v>44</v>
      </c>
    </row>
    <row r="1542" spans="1:20" x14ac:dyDescent="0.2">
      <c r="A1542" t="s">
        <v>53</v>
      </c>
      <c r="B1542" t="s">
        <v>54</v>
      </c>
      <c r="C1542" t="s">
        <v>19</v>
      </c>
      <c r="D1542" s="21">
        <v>46132</v>
      </c>
      <c r="E1542">
        <v>18</v>
      </c>
      <c r="F1542">
        <v>22</v>
      </c>
      <c r="G1542" s="28">
        <f>IF(ISNUMBER(H1542),AVERAGE(H1542:I1542),AVERAGE(E1542:F1542))/65</f>
        <v>0.30769230769230771</v>
      </c>
      <c r="H1542">
        <v>20</v>
      </c>
      <c r="J1542">
        <v>2025</v>
      </c>
      <c r="K1542" t="s">
        <v>55</v>
      </c>
      <c r="M1542" t="s">
        <v>69</v>
      </c>
      <c r="N1542" t="s">
        <v>20</v>
      </c>
      <c r="O1542" t="s">
        <v>132</v>
      </c>
      <c r="Q1542" t="s">
        <v>208</v>
      </c>
      <c r="R1542" t="s">
        <v>58</v>
      </c>
      <c r="S1542" t="s">
        <v>59</v>
      </c>
      <c r="T1542" t="s">
        <v>44</v>
      </c>
    </row>
    <row r="1543" spans="1:20" hidden="1" x14ac:dyDescent="0.2">
      <c r="A1543" t="s">
        <v>53</v>
      </c>
      <c r="B1543" t="s">
        <v>54</v>
      </c>
      <c r="C1543" t="s">
        <v>74</v>
      </c>
      <c r="D1543" s="21">
        <v>46133</v>
      </c>
      <c r="E1543">
        <v>5</v>
      </c>
      <c r="F1543">
        <v>8</v>
      </c>
      <c r="G1543" s="28">
        <f>IF(ISNUMBER(H1543),AVERAGE(H1543:I1543),AVERAGE(E1543:F1543))/45</f>
        <v>0.13333333333333333</v>
      </c>
      <c r="H1543">
        <v>5</v>
      </c>
      <c r="I1543">
        <v>7</v>
      </c>
      <c r="J1543">
        <v>2025</v>
      </c>
      <c r="K1543" t="s">
        <v>60</v>
      </c>
      <c r="M1543" t="s">
        <v>69</v>
      </c>
      <c r="N1543" t="s">
        <v>20</v>
      </c>
      <c r="O1543" t="s">
        <v>132</v>
      </c>
      <c r="Q1543" t="s">
        <v>208</v>
      </c>
      <c r="R1543" t="s">
        <v>58</v>
      </c>
      <c r="S1543" t="s">
        <v>59</v>
      </c>
      <c r="T1543" t="s">
        <v>44</v>
      </c>
    </row>
    <row r="1544" spans="1:20" hidden="1" x14ac:dyDescent="0.2">
      <c r="A1544" t="s">
        <v>53</v>
      </c>
      <c r="B1544" t="s">
        <v>54</v>
      </c>
      <c r="C1544" t="s">
        <v>74</v>
      </c>
      <c r="D1544" s="21">
        <v>46133</v>
      </c>
      <c r="E1544">
        <v>6</v>
      </c>
      <c r="F1544">
        <v>8.9499999999999993</v>
      </c>
      <c r="G1544" s="28">
        <f>IF(ISNUMBER(H1544),AVERAGE(H1544:I1544),AVERAGE(E1544:F1544))/45</f>
        <v>0.15555555555555556</v>
      </c>
      <c r="H1544">
        <v>7</v>
      </c>
      <c r="J1544">
        <v>2025</v>
      </c>
      <c r="K1544" t="s">
        <v>75</v>
      </c>
      <c r="M1544" t="s">
        <v>69</v>
      </c>
      <c r="N1544" t="s">
        <v>20</v>
      </c>
      <c r="O1544" t="s">
        <v>132</v>
      </c>
      <c r="Q1544" t="s">
        <v>208</v>
      </c>
      <c r="R1544" t="s">
        <v>58</v>
      </c>
      <c r="S1544" t="s">
        <v>59</v>
      </c>
      <c r="T1544" t="s">
        <v>44</v>
      </c>
    </row>
    <row r="1545" spans="1:20" x14ac:dyDescent="0.2">
      <c r="A1545" t="s">
        <v>53</v>
      </c>
      <c r="B1545" t="s">
        <v>18</v>
      </c>
      <c r="C1545" t="s">
        <v>19</v>
      </c>
      <c r="D1545" s="21">
        <v>46133</v>
      </c>
      <c r="E1545">
        <v>91</v>
      </c>
      <c r="F1545">
        <v>133</v>
      </c>
      <c r="G1545" s="28">
        <f>IF(ISNUMBER(H1545),AVERAGE(H1545:I1545),AVERAGE(E1545:F1545))/700</f>
        <v>0.15571428571428572</v>
      </c>
      <c r="H1545">
        <v>98</v>
      </c>
      <c r="I1545">
        <v>120</v>
      </c>
      <c r="J1545">
        <v>2025</v>
      </c>
      <c r="K1545" t="s">
        <v>71</v>
      </c>
      <c r="M1545" t="s">
        <v>69</v>
      </c>
      <c r="N1545" t="s">
        <v>20</v>
      </c>
      <c r="O1545" t="s">
        <v>132</v>
      </c>
      <c r="P1545" t="s">
        <v>187</v>
      </c>
      <c r="Q1545" t="s">
        <v>208</v>
      </c>
      <c r="R1545" t="s">
        <v>58</v>
      </c>
      <c r="S1545" t="s">
        <v>59</v>
      </c>
      <c r="T1545" t="s">
        <v>44</v>
      </c>
    </row>
    <row r="1546" spans="1:20" hidden="1" x14ac:dyDescent="0.2">
      <c r="A1546" t="s">
        <v>53</v>
      </c>
      <c r="B1546" t="s">
        <v>54</v>
      </c>
      <c r="C1546" t="s">
        <v>74</v>
      </c>
      <c r="D1546" s="21">
        <v>46133</v>
      </c>
      <c r="E1546">
        <v>5</v>
      </c>
      <c r="F1546">
        <v>8.9499999999999993</v>
      </c>
      <c r="G1546" s="28">
        <f>IF(ISNUMBER(H1546),AVERAGE(H1546:I1546),AVERAGE(E1546:F1546))/45</f>
        <v>0.16666666666666666</v>
      </c>
      <c r="H1546">
        <v>7</v>
      </c>
      <c r="I1546">
        <v>8</v>
      </c>
      <c r="J1546">
        <v>2025</v>
      </c>
      <c r="K1546" t="s">
        <v>76</v>
      </c>
      <c r="M1546" t="s">
        <v>69</v>
      </c>
      <c r="N1546" t="s">
        <v>20</v>
      </c>
      <c r="O1546" t="s">
        <v>132</v>
      </c>
      <c r="Q1546" t="s">
        <v>208</v>
      </c>
      <c r="R1546" t="s">
        <v>58</v>
      </c>
      <c r="S1546" t="s">
        <v>59</v>
      </c>
      <c r="T1546" t="s">
        <v>44</v>
      </c>
    </row>
    <row r="1547" spans="1:20" x14ac:dyDescent="0.2">
      <c r="A1547" t="s">
        <v>53</v>
      </c>
      <c r="B1547" t="s">
        <v>18</v>
      </c>
      <c r="C1547" t="s">
        <v>19</v>
      </c>
      <c r="D1547" s="21">
        <v>46133</v>
      </c>
      <c r="E1547">
        <v>100</v>
      </c>
      <c r="F1547">
        <v>140</v>
      </c>
      <c r="G1547" s="28">
        <f>IF(ISNUMBER(H1547),AVERAGE(H1547:I1547),AVERAGE(E1547:F1547))/700</f>
        <v>0.17</v>
      </c>
      <c r="H1547">
        <v>112</v>
      </c>
      <c r="I1547">
        <v>126</v>
      </c>
      <c r="J1547">
        <v>2025</v>
      </c>
      <c r="K1547" t="s">
        <v>52</v>
      </c>
      <c r="M1547" t="s">
        <v>69</v>
      </c>
      <c r="N1547" t="s">
        <v>20</v>
      </c>
      <c r="O1547" t="s">
        <v>132</v>
      </c>
      <c r="P1547" t="s">
        <v>187</v>
      </c>
      <c r="Q1547" t="s">
        <v>208</v>
      </c>
      <c r="R1547" t="s">
        <v>58</v>
      </c>
      <c r="S1547" t="s">
        <v>59</v>
      </c>
      <c r="T1547" t="s">
        <v>44</v>
      </c>
    </row>
    <row r="1548" spans="1:20" x14ac:dyDescent="0.2">
      <c r="A1548" t="s">
        <v>53</v>
      </c>
      <c r="B1548" t="s">
        <v>18</v>
      </c>
      <c r="C1548" t="s">
        <v>19</v>
      </c>
      <c r="D1548" s="21">
        <v>46133</v>
      </c>
      <c r="E1548">
        <v>100</v>
      </c>
      <c r="F1548">
        <v>140</v>
      </c>
      <c r="G1548" s="28">
        <f>IF(ISNUMBER(H1548),AVERAGE(H1548:I1548),AVERAGE(E1548:F1548))/700</f>
        <v>0.17</v>
      </c>
      <c r="H1548">
        <v>112</v>
      </c>
      <c r="I1548">
        <v>126</v>
      </c>
      <c r="J1548">
        <v>2025</v>
      </c>
      <c r="K1548" t="s">
        <v>21</v>
      </c>
      <c r="M1548" t="s">
        <v>69</v>
      </c>
      <c r="N1548" t="s">
        <v>20</v>
      </c>
      <c r="O1548" t="s">
        <v>132</v>
      </c>
      <c r="P1548" t="s">
        <v>187</v>
      </c>
      <c r="Q1548" t="s">
        <v>208</v>
      </c>
      <c r="R1548" t="s">
        <v>58</v>
      </c>
      <c r="S1548" t="s">
        <v>59</v>
      </c>
      <c r="T1548" t="s">
        <v>44</v>
      </c>
    </row>
    <row r="1549" spans="1:20" x14ac:dyDescent="0.2">
      <c r="A1549" t="s">
        <v>53</v>
      </c>
      <c r="B1549" t="s">
        <v>54</v>
      </c>
      <c r="C1549" t="s">
        <v>19</v>
      </c>
      <c r="D1549" s="21">
        <v>46133</v>
      </c>
      <c r="E1549">
        <v>16</v>
      </c>
      <c r="F1549">
        <v>18.95</v>
      </c>
      <c r="G1549" s="28">
        <f>IF(ISNUMBER(H1549),AVERAGE(H1549:I1549),AVERAGE(E1549:F1549))/65</f>
        <v>0.26884615384615385</v>
      </c>
      <c r="J1549">
        <v>2025</v>
      </c>
      <c r="K1549" t="s">
        <v>60</v>
      </c>
      <c r="M1549" t="s">
        <v>69</v>
      </c>
      <c r="N1549" t="s">
        <v>20</v>
      </c>
      <c r="O1549" t="s">
        <v>132</v>
      </c>
      <c r="P1549" t="s">
        <v>152</v>
      </c>
      <c r="Q1549" t="s">
        <v>208</v>
      </c>
      <c r="R1549" t="s">
        <v>58</v>
      </c>
      <c r="S1549" t="s">
        <v>59</v>
      </c>
      <c r="T1549" t="s">
        <v>44</v>
      </c>
    </row>
    <row r="1550" spans="1:20" x14ac:dyDescent="0.2">
      <c r="A1550" t="s">
        <v>53</v>
      </c>
      <c r="B1550" t="s">
        <v>54</v>
      </c>
      <c r="C1550" t="s">
        <v>19</v>
      </c>
      <c r="D1550" s="21">
        <v>46133</v>
      </c>
      <c r="E1550">
        <v>14</v>
      </c>
      <c r="F1550">
        <v>20.95</v>
      </c>
      <c r="G1550" s="28">
        <f>IF(ISNUMBER(H1550),AVERAGE(H1550:I1550),AVERAGE(E1550:F1550))/65</f>
        <v>0.26884615384615385</v>
      </c>
      <c r="H1550">
        <v>16</v>
      </c>
      <c r="I1550">
        <v>18.95</v>
      </c>
      <c r="J1550">
        <v>2025</v>
      </c>
      <c r="K1550" t="s">
        <v>55</v>
      </c>
      <c r="M1550" t="s">
        <v>69</v>
      </c>
      <c r="N1550" t="s">
        <v>20</v>
      </c>
      <c r="O1550" t="s">
        <v>132</v>
      </c>
      <c r="Q1550" t="s">
        <v>208</v>
      </c>
      <c r="R1550" t="s">
        <v>58</v>
      </c>
      <c r="S1550" t="s">
        <v>59</v>
      </c>
      <c r="T1550" t="s">
        <v>44</v>
      </c>
    </row>
    <row r="1551" spans="1:20" x14ac:dyDescent="0.2">
      <c r="A1551" t="s">
        <v>53</v>
      </c>
      <c r="B1551" t="s">
        <v>54</v>
      </c>
      <c r="C1551" t="s">
        <v>19</v>
      </c>
      <c r="D1551" s="21">
        <v>46133</v>
      </c>
      <c r="E1551">
        <v>16.95</v>
      </c>
      <c r="F1551">
        <v>22</v>
      </c>
      <c r="G1551" s="28">
        <f>IF(ISNUMBER(H1551),AVERAGE(H1551:I1551),AVERAGE(E1551:F1551))/65</f>
        <v>0.29961538461538462</v>
      </c>
      <c r="H1551">
        <v>18.95</v>
      </c>
      <c r="I1551">
        <v>20</v>
      </c>
      <c r="J1551">
        <v>2025</v>
      </c>
      <c r="K1551" t="s">
        <v>61</v>
      </c>
      <c r="M1551" t="s">
        <v>69</v>
      </c>
      <c r="N1551" t="s">
        <v>20</v>
      </c>
      <c r="O1551" t="s">
        <v>132</v>
      </c>
      <c r="Q1551" t="s">
        <v>208</v>
      </c>
      <c r="R1551" t="s">
        <v>58</v>
      </c>
      <c r="S1551" t="s">
        <v>59</v>
      </c>
      <c r="T1551" t="s">
        <v>44</v>
      </c>
    </row>
    <row r="1552" spans="1:20" hidden="1" x14ac:dyDescent="0.2">
      <c r="A1552" t="s">
        <v>53</v>
      </c>
      <c r="B1552" t="s">
        <v>54</v>
      </c>
      <c r="C1552" t="s">
        <v>74</v>
      </c>
      <c r="D1552" s="21">
        <v>46134</v>
      </c>
      <c r="E1552">
        <v>5</v>
      </c>
      <c r="F1552">
        <v>8</v>
      </c>
      <c r="G1552" s="28">
        <f>IF(ISNUMBER(H1552),AVERAGE(H1552:I1552),AVERAGE(E1552:F1552))/45</f>
        <v>0.13333333333333333</v>
      </c>
      <c r="H1552">
        <v>5</v>
      </c>
      <c r="I1552">
        <v>7</v>
      </c>
      <c r="J1552">
        <v>2025</v>
      </c>
      <c r="K1552" t="s">
        <v>60</v>
      </c>
      <c r="M1552" t="s">
        <v>69</v>
      </c>
      <c r="N1552" t="s">
        <v>20</v>
      </c>
      <c r="O1552" t="s">
        <v>132</v>
      </c>
      <c r="Q1552" t="s">
        <v>208</v>
      </c>
      <c r="R1552" t="s">
        <v>58</v>
      </c>
      <c r="S1552" t="s">
        <v>59</v>
      </c>
      <c r="T1552" t="s">
        <v>44</v>
      </c>
    </row>
    <row r="1553" spans="1:20" x14ac:dyDescent="0.2">
      <c r="A1553" t="s">
        <v>53</v>
      </c>
      <c r="B1553" t="s">
        <v>18</v>
      </c>
      <c r="C1553" t="s">
        <v>19</v>
      </c>
      <c r="D1553" s="21">
        <v>46134</v>
      </c>
      <c r="E1553">
        <v>91</v>
      </c>
      <c r="F1553">
        <v>140</v>
      </c>
      <c r="G1553" s="28">
        <f>IF(ISNUMBER(H1553),AVERAGE(H1553:I1553),AVERAGE(E1553:F1553))/700</f>
        <v>0.15357142857142858</v>
      </c>
      <c r="H1553">
        <v>96</v>
      </c>
      <c r="I1553">
        <v>119</v>
      </c>
      <c r="J1553">
        <v>2025</v>
      </c>
      <c r="K1553" t="s">
        <v>71</v>
      </c>
      <c r="M1553" t="s">
        <v>69</v>
      </c>
      <c r="N1553" t="s">
        <v>20</v>
      </c>
      <c r="O1553" t="s">
        <v>132</v>
      </c>
      <c r="P1553" t="s">
        <v>187</v>
      </c>
      <c r="Q1553" t="s">
        <v>208</v>
      </c>
      <c r="R1553" t="s">
        <v>58</v>
      </c>
      <c r="S1553" t="s">
        <v>59</v>
      </c>
      <c r="T1553" t="s">
        <v>44</v>
      </c>
    </row>
    <row r="1554" spans="1:20" x14ac:dyDescent="0.2">
      <c r="A1554" t="s">
        <v>53</v>
      </c>
      <c r="B1554" t="s">
        <v>18</v>
      </c>
      <c r="C1554" t="s">
        <v>19</v>
      </c>
      <c r="D1554" s="21">
        <v>46134</v>
      </c>
      <c r="E1554">
        <v>91</v>
      </c>
      <c r="F1554">
        <v>140</v>
      </c>
      <c r="G1554" s="28">
        <f>IF(ISNUMBER(H1554),AVERAGE(H1554:I1554),AVERAGE(E1554:F1554))/700</f>
        <v>0.15357142857142858</v>
      </c>
      <c r="H1554">
        <v>96</v>
      </c>
      <c r="I1554">
        <v>119</v>
      </c>
      <c r="J1554">
        <v>2025</v>
      </c>
      <c r="K1554" t="s">
        <v>21</v>
      </c>
      <c r="M1554" t="s">
        <v>69</v>
      </c>
      <c r="N1554" t="s">
        <v>20</v>
      </c>
      <c r="O1554" t="s">
        <v>132</v>
      </c>
      <c r="P1554" t="s">
        <v>187</v>
      </c>
      <c r="Q1554" t="s">
        <v>208</v>
      </c>
      <c r="R1554" t="s">
        <v>58</v>
      </c>
      <c r="S1554" t="s">
        <v>59</v>
      </c>
      <c r="T1554" t="s">
        <v>44</v>
      </c>
    </row>
    <row r="1555" spans="1:20" x14ac:dyDescent="0.2">
      <c r="A1555" t="s">
        <v>53</v>
      </c>
      <c r="B1555" t="s">
        <v>18</v>
      </c>
      <c r="C1555" t="s">
        <v>19</v>
      </c>
      <c r="D1555" s="21">
        <v>46134</v>
      </c>
      <c r="E1555">
        <v>91</v>
      </c>
      <c r="F1555">
        <v>140</v>
      </c>
      <c r="G1555" s="28">
        <f>IF(ISNUMBER(H1555),AVERAGE(H1555:I1555),AVERAGE(E1555:F1555))/700</f>
        <v>0.15357142857142858</v>
      </c>
      <c r="H1555">
        <v>96</v>
      </c>
      <c r="I1555">
        <v>119</v>
      </c>
      <c r="J1555">
        <v>2025</v>
      </c>
      <c r="K1555" t="s">
        <v>52</v>
      </c>
      <c r="M1555" t="s">
        <v>69</v>
      </c>
      <c r="N1555" t="s">
        <v>20</v>
      </c>
      <c r="O1555" t="s">
        <v>132</v>
      </c>
      <c r="P1555" t="s">
        <v>187</v>
      </c>
      <c r="Q1555" t="s">
        <v>208</v>
      </c>
      <c r="R1555" t="s">
        <v>58</v>
      </c>
      <c r="S1555" t="s">
        <v>59</v>
      </c>
      <c r="T1555" t="s">
        <v>44</v>
      </c>
    </row>
    <row r="1556" spans="1:20" hidden="1" x14ac:dyDescent="0.2">
      <c r="A1556" t="s">
        <v>53</v>
      </c>
      <c r="B1556" t="s">
        <v>54</v>
      </c>
      <c r="C1556" t="s">
        <v>74</v>
      </c>
      <c r="D1556" s="21">
        <v>46134</v>
      </c>
      <c r="E1556">
        <v>6</v>
      </c>
      <c r="F1556">
        <v>8.9499999999999993</v>
      </c>
      <c r="G1556" s="28">
        <f>IF(ISNUMBER(H1556),AVERAGE(H1556:I1556),AVERAGE(E1556:F1556))/45</f>
        <v>0.15555555555555556</v>
      </c>
      <c r="H1556">
        <v>7</v>
      </c>
      <c r="J1556">
        <v>2025</v>
      </c>
      <c r="K1556" t="s">
        <v>75</v>
      </c>
      <c r="M1556" t="s">
        <v>69</v>
      </c>
      <c r="N1556" t="s">
        <v>20</v>
      </c>
      <c r="O1556" t="s">
        <v>132</v>
      </c>
      <c r="Q1556" t="s">
        <v>208</v>
      </c>
      <c r="R1556" t="s">
        <v>58</v>
      </c>
      <c r="S1556" t="s">
        <v>59</v>
      </c>
      <c r="T1556" t="s">
        <v>44</v>
      </c>
    </row>
    <row r="1557" spans="1:20" hidden="1" x14ac:dyDescent="0.2">
      <c r="A1557" t="s">
        <v>53</v>
      </c>
      <c r="B1557" t="s">
        <v>54</v>
      </c>
      <c r="C1557" t="s">
        <v>74</v>
      </c>
      <c r="D1557" s="21">
        <v>46134</v>
      </c>
      <c r="E1557">
        <v>5</v>
      </c>
      <c r="F1557">
        <v>8.9499999999999993</v>
      </c>
      <c r="G1557" s="28">
        <f>IF(ISNUMBER(H1557),AVERAGE(H1557:I1557),AVERAGE(E1557:F1557))/45</f>
        <v>0.16666666666666666</v>
      </c>
      <c r="H1557">
        <v>7</v>
      </c>
      <c r="I1557">
        <v>8</v>
      </c>
      <c r="J1557">
        <v>2025</v>
      </c>
      <c r="K1557" t="s">
        <v>76</v>
      </c>
      <c r="M1557" t="s">
        <v>69</v>
      </c>
      <c r="N1557" t="s">
        <v>20</v>
      </c>
      <c r="O1557" t="s">
        <v>132</v>
      </c>
      <c r="Q1557" t="s">
        <v>208</v>
      </c>
      <c r="R1557" t="s">
        <v>58</v>
      </c>
      <c r="S1557" t="s">
        <v>59</v>
      </c>
      <c r="T1557" t="s">
        <v>44</v>
      </c>
    </row>
    <row r="1558" spans="1:20" x14ac:dyDescent="0.2">
      <c r="A1558" t="s">
        <v>53</v>
      </c>
      <c r="B1558" t="s">
        <v>54</v>
      </c>
      <c r="C1558" t="s">
        <v>19</v>
      </c>
      <c r="D1558" s="21">
        <v>46134</v>
      </c>
      <c r="E1558">
        <v>16</v>
      </c>
      <c r="F1558">
        <v>18.95</v>
      </c>
      <c r="G1558" s="28">
        <f>IF(ISNUMBER(H1558),AVERAGE(H1558:I1558),AVERAGE(E1558:F1558))/65</f>
        <v>0.26884615384615385</v>
      </c>
      <c r="J1558">
        <v>2025</v>
      </c>
      <c r="K1558" t="s">
        <v>60</v>
      </c>
      <c r="M1558" t="s">
        <v>69</v>
      </c>
      <c r="N1558" t="s">
        <v>20</v>
      </c>
      <c r="O1558" t="s">
        <v>132</v>
      </c>
      <c r="P1558" t="s">
        <v>152</v>
      </c>
      <c r="Q1558" t="s">
        <v>208</v>
      </c>
      <c r="R1558" t="s">
        <v>58</v>
      </c>
      <c r="S1558" t="s">
        <v>59</v>
      </c>
      <c r="T1558" t="s">
        <v>44</v>
      </c>
    </row>
    <row r="1559" spans="1:20" x14ac:dyDescent="0.2">
      <c r="A1559" t="s">
        <v>53</v>
      </c>
      <c r="B1559" t="s">
        <v>54</v>
      </c>
      <c r="C1559" t="s">
        <v>19</v>
      </c>
      <c r="D1559" s="21">
        <v>46134</v>
      </c>
      <c r="E1559">
        <v>14</v>
      </c>
      <c r="F1559">
        <v>20.95</v>
      </c>
      <c r="G1559" s="28">
        <f>IF(ISNUMBER(H1559),AVERAGE(H1559:I1559),AVERAGE(E1559:F1559))/65</f>
        <v>0.26884615384615385</v>
      </c>
      <c r="H1559">
        <v>16</v>
      </c>
      <c r="I1559">
        <v>18.95</v>
      </c>
      <c r="J1559">
        <v>2025</v>
      </c>
      <c r="K1559" t="s">
        <v>55</v>
      </c>
      <c r="M1559" t="s">
        <v>69</v>
      </c>
      <c r="N1559" t="s">
        <v>20</v>
      </c>
      <c r="O1559" t="s">
        <v>132</v>
      </c>
      <c r="Q1559" t="s">
        <v>208</v>
      </c>
      <c r="R1559" t="s">
        <v>58</v>
      </c>
      <c r="S1559" t="s">
        <v>59</v>
      </c>
      <c r="T1559" t="s">
        <v>44</v>
      </c>
    </row>
    <row r="1560" spans="1:20" x14ac:dyDescent="0.2">
      <c r="A1560" t="s">
        <v>53</v>
      </c>
      <c r="B1560" t="s">
        <v>54</v>
      </c>
      <c r="C1560" t="s">
        <v>19</v>
      </c>
      <c r="D1560" s="21">
        <v>46134</v>
      </c>
      <c r="E1560">
        <v>16.95</v>
      </c>
      <c r="F1560">
        <v>22</v>
      </c>
      <c r="G1560" s="28">
        <f>IF(ISNUMBER(H1560),AVERAGE(H1560:I1560),AVERAGE(E1560:F1560))/65</f>
        <v>0.29961538461538462</v>
      </c>
      <c r="H1560">
        <v>18.95</v>
      </c>
      <c r="I1560">
        <v>20</v>
      </c>
      <c r="J1560">
        <v>2025</v>
      </c>
      <c r="K1560" t="s">
        <v>61</v>
      </c>
      <c r="M1560" t="s">
        <v>69</v>
      </c>
      <c r="N1560" t="s">
        <v>20</v>
      </c>
      <c r="O1560" t="s">
        <v>132</v>
      </c>
      <c r="Q1560" t="s">
        <v>208</v>
      </c>
      <c r="R1560" t="s">
        <v>58</v>
      </c>
      <c r="S1560" t="s">
        <v>59</v>
      </c>
      <c r="T1560" t="s">
        <v>44</v>
      </c>
    </row>
    <row r="1561" spans="1:20" hidden="1" x14ac:dyDescent="0.2">
      <c r="A1561" t="s">
        <v>53</v>
      </c>
      <c r="B1561" t="s">
        <v>54</v>
      </c>
      <c r="C1561" t="s">
        <v>74</v>
      </c>
      <c r="D1561" s="21">
        <v>46135</v>
      </c>
      <c r="E1561">
        <v>5</v>
      </c>
      <c r="F1561">
        <v>8</v>
      </c>
      <c r="G1561" s="28">
        <f>IF(ISNUMBER(H1561),AVERAGE(H1561:I1561),AVERAGE(E1561:F1561))/45</f>
        <v>0.13333333333333333</v>
      </c>
      <c r="H1561">
        <v>5</v>
      </c>
      <c r="I1561">
        <v>7</v>
      </c>
      <c r="J1561">
        <v>2025</v>
      </c>
      <c r="K1561" t="s">
        <v>60</v>
      </c>
      <c r="M1561" t="s">
        <v>69</v>
      </c>
      <c r="N1561" t="s">
        <v>20</v>
      </c>
      <c r="O1561" t="s">
        <v>132</v>
      </c>
      <c r="P1561" t="s">
        <v>57</v>
      </c>
      <c r="Q1561" t="s">
        <v>208</v>
      </c>
      <c r="R1561" t="s">
        <v>58</v>
      </c>
      <c r="S1561" t="s">
        <v>59</v>
      </c>
      <c r="T1561" t="s">
        <v>44</v>
      </c>
    </row>
    <row r="1562" spans="1:20" x14ac:dyDescent="0.2">
      <c r="A1562" t="s">
        <v>53</v>
      </c>
      <c r="B1562" t="s">
        <v>18</v>
      </c>
      <c r="C1562" t="s">
        <v>19</v>
      </c>
      <c r="D1562" s="21">
        <v>46135</v>
      </c>
      <c r="E1562">
        <v>91</v>
      </c>
      <c r="F1562">
        <v>140</v>
      </c>
      <c r="G1562" s="28">
        <f>IF(ISNUMBER(H1562),AVERAGE(H1562:I1562),AVERAGE(E1562:F1562))/700</f>
        <v>0.15357142857142858</v>
      </c>
      <c r="H1562">
        <v>96</v>
      </c>
      <c r="I1562">
        <v>119</v>
      </c>
      <c r="J1562">
        <v>2025</v>
      </c>
      <c r="K1562" t="s">
        <v>21</v>
      </c>
      <c r="M1562" t="s">
        <v>69</v>
      </c>
      <c r="N1562" t="s">
        <v>20</v>
      </c>
      <c r="O1562" t="s">
        <v>132</v>
      </c>
      <c r="P1562" t="s">
        <v>187</v>
      </c>
      <c r="Q1562" t="s">
        <v>208</v>
      </c>
      <c r="R1562" t="s">
        <v>58</v>
      </c>
      <c r="S1562" t="s">
        <v>59</v>
      </c>
      <c r="T1562" t="s">
        <v>44</v>
      </c>
    </row>
    <row r="1563" spans="1:20" x14ac:dyDescent="0.2">
      <c r="A1563" t="s">
        <v>53</v>
      </c>
      <c r="B1563" t="s">
        <v>18</v>
      </c>
      <c r="C1563" t="s">
        <v>19</v>
      </c>
      <c r="D1563" s="21">
        <v>46135</v>
      </c>
      <c r="E1563">
        <v>91</v>
      </c>
      <c r="F1563">
        <v>140</v>
      </c>
      <c r="G1563" s="28">
        <f>IF(ISNUMBER(H1563),AVERAGE(H1563:I1563),AVERAGE(E1563:F1563))/700</f>
        <v>0.15357142857142858</v>
      </c>
      <c r="H1563">
        <v>96</v>
      </c>
      <c r="I1563">
        <v>119</v>
      </c>
      <c r="J1563">
        <v>2025</v>
      </c>
      <c r="K1563" t="s">
        <v>52</v>
      </c>
      <c r="M1563" t="s">
        <v>69</v>
      </c>
      <c r="N1563" t="s">
        <v>20</v>
      </c>
      <c r="O1563" t="s">
        <v>132</v>
      </c>
      <c r="P1563" t="s">
        <v>187</v>
      </c>
      <c r="Q1563" t="s">
        <v>208</v>
      </c>
      <c r="R1563" t="s">
        <v>58</v>
      </c>
      <c r="S1563" t="s">
        <v>59</v>
      </c>
      <c r="T1563" t="s">
        <v>44</v>
      </c>
    </row>
    <row r="1564" spans="1:20" x14ac:dyDescent="0.2">
      <c r="A1564" t="s">
        <v>53</v>
      </c>
      <c r="B1564" t="s">
        <v>18</v>
      </c>
      <c r="C1564" t="s">
        <v>19</v>
      </c>
      <c r="D1564" s="21">
        <v>46135</v>
      </c>
      <c r="E1564">
        <v>91</v>
      </c>
      <c r="F1564">
        <v>133</v>
      </c>
      <c r="G1564" s="28">
        <f>IF(ISNUMBER(H1564),AVERAGE(H1564:I1564),AVERAGE(E1564:F1564))/700</f>
        <v>0.15357142857142858</v>
      </c>
      <c r="H1564">
        <v>96</v>
      </c>
      <c r="I1564">
        <v>119</v>
      </c>
      <c r="J1564">
        <v>2025</v>
      </c>
      <c r="K1564" t="s">
        <v>71</v>
      </c>
      <c r="M1564" t="s">
        <v>69</v>
      </c>
      <c r="N1564" t="s">
        <v>20</v>
      </c>
      <c r="O1564" t="s">
        <v>132</v>
      </c>
      <c r="P1564" t="s">
        <v>187</v>
      </c>
      <c r="Q1564" t="s">
        <v>208</v>
      </c>
      <c r="R1564" t="s">
        <v>58</v>
      </c>
      <c r="S1564" t="s">
        <v>59</v>
      </c>
      <c r="T1564" t="s">
        <v>44</v>
      </c>
    </row>
    <row r="1565" spans="1:20" hidden="1" x14ac:dyDescent="0.2">
      <c r="A1565" t="s">
        <v>53</v>
      </c>
      <c r="B1565" t="s">
        <v>54</v>
      </c>
      <c r="C1565" t="s">
        <v>74</v>
      </c>
      <c r="D1565" s="21">
        <v>46135</v>
      </c>
      <c r="E1565">
        <v>6</v>
      </c>
      <c r="F1565">
        <v>8.9499999999999993</v>
      </c>
      <c r="G1565" s="28">
        <f>IF(ISNUMBER(H1565),AVERAGE(H1565:I1565),AVERAGE(E1565:F1565))/45</f>
        <v>0.15555555555555556</v>
      </c>
      <c r="H1565">
        <v>7</v>
      </c>
      <c r="J1565">
        <v>2025</v>
      </c>
      <c r="K1565" t="s">
        <v>75</v>
      </c>
      <c r="M1565" t="s">
        <v>69</v>
      </c>
      <c r="N1565" t="s">
        <v>20</v>
      </c>
      <c r="O1565" t="s">
        <v>132</v>
      </c>
      <c r="P1565" t="s">
        <v>57</v>
      </c>
      <c r="Q1565" t="s">
        <v>208</v>
      </c>
      <c r="R1565" t="s">
        <v>58</v>
      </c>
      <c r="S1565" t="s">
        <v>59</v>
      </c>
      <c r="T1565" t="s">
        <v>44</v>
      </c>
    </row>
    <row r="1566" spans="1:20" hidden="1" x14ac:dyDescent="0.2">
      <c r="A1566" t="s">
        <v>53</v>
      </c>
      <c r="B1566" t="s">
        <v>54</v>
      </c>
      <c r="C1566" t="s">
        <v>74</v>
      </c>
      <c r="D1566" s="21">
        <v>46135</v>
      </c>
      <c r="E1566">
        <v>5</v>
      </c>
      <c r="F1566">
        <v>8.9499999999999993</v>
      </c>
      <c r="G1566" s="28">
        <f>IF(ISNUMBER(H1566),AVERAGE(H1566:I1566),AVERAGE(E1566:F1566))/45</f>
        <v>0.16666666666666666</v>
      </c>
      <c r="H1566">
        <v>7</v>
      </c>
      <c r="I1566">
        <v>8</v>
      </c>
      <c r="J1566">
        <v>2025</v>
      </c>
      <c r="K1566" t="s">
        <v>76</v>
      </c>
      <c r="M1566" t="s">
        <v>69</v>
      </c>
      <c r="N1566" t="s">
        <v>20</v>
      </c>
      <c r="O1566" t="s">
        <v>132</v>
      </c>
      <c r="P1566" t="s">
        <v>57</v>
      </c>
      <c r="Q1566" t="s">
        <v>208</v>
      </c>
      <c r="R1566" t="s">
        <v>58</v>
      </c>
      <c r="S1566" t="s">
        <v>59</v>
      </c>
      <c r="T1566" t="s">
        <v>44</v>
      </c>
    </row>
    <row r="1567" spans="1:20" x14ac:dyDescent="0.2">
      <c r="A1567" t="s">
        <v>53</v>
      </c>
      <c r="B1567" t="s">
        <v>54</v>
      </c>
      <c r="C1567" t="s">
        <v>19</v>
      </c>
      <c r="D1567" s="21">
        <v>46135</v>
      </c>
      <c r="E1567">
        <v>14</v>
      </c>
      <c r="F1567">
        <v>16.95</v>
      </c>
      <c r="G1567" s="28">
        <f>IF(ISNUMBER(H1567),AVERAGE(H1567:I1567),AVERAGE(E1567:F1567))/65</f>
        <v>0.23807692307692307</v>
      </c>
      <c r="J1567">
        <v>2025</v>
      </c>
      <c r="K1567" t="s">
        <v>60</v>
      </c>
      <c r="M1567" t="s">
        <v>69</v>
      </c>
      <c r="N1567" t="s">
        <v>20</v>
      </c>
      <c r="O1567" t="s">
        <v>132</v>
      </c>
      <c r="P1567" t="s">
        <v>152</v>
      </c>
      <c r="Q1567" t="s">
        <v>208</v>
      </c>
      <c r="R1567" t="s">
        <v>58</v>
      </c>
      <c r="S1567" t="s">
        <v>59</v>
      </c>
      <c r="T1567" t="s">
        <v>44</v>
      </c>
    </row>
    <row r="1568" spans="1:20" x14ac:dyDescent="0.2">
      <c r="A1568" t="s">
        <v>53</v>
      </c>
      <c r="B1568" t="s">
        <v>54</v>
      </c>
      <c r="C1568" t="s">
        <v>19</v>
      </c>
      <c r="D1568" s="21">
        <v>46135</v>
      </c>
      <c r="E1568">
        <v>14</v>
      </c>
      <c r="F1568">
        <v>16.95</v>
      </c>
      <c r="G1568" s="28">
        <f>IF(ISNUMBER(H1568),AVERAGE(H1568:I1568),AVERAGE(E1568:F1568))/65</f>
        <v>0.23807692307692307</v>
      </c>
      <c r="J1568">
        <v>2025</v>
      </c>
      <c r="K1568" t="s">
        <v>55</v>
      </c>
      <c r="M1568" t="s">
        <v>69</v>
      </c>
      <c r="N1568" t="s">
        <v>20</v>
      </c>
      <c r="O1568" t="s">
        <v>132</v>
      </c>
      <c r="Q1568" t="s">
        <v>208</v>
      </c>
      <c r="R1568" t="s">
        <v>58</v>
      </c>
      <c r="S1568" t="s">
        <v>59</v>
      </c>
      <c r="T1568" t="s">
        <v>44</v>
      </c>
    </row>
    <row r="1569" spans="1:20" x14ac:dyDescent="0.2">
      <c r="A1569" t="s">
        <v>53</v>
      </c>
      <c r="B1569" t="s">
        <v>54</v>
      </c>
      <c r="C1569" t="s">
        <v>19</v>
      </c>
      <c r="D1569" s="21">
        <v>46135</v>
      </c>
      <c r="E1569">
        <v>14</v>
      </c>
      <c r="F1569">
        <v>16.95</v>
      </c>
      <c r="G1569" s="28">
        <f>IF(ISNUMBER(H1569),AVERAGE(H1569:I1569),AVERAGE(E1569:F1569))/65</f>
        <v>0.23807692307692307</v>
      </c>
      <c r="J1569">
        <v>2025</v>
      </c>
      <c r="K1569" t="s">
        <v>61</v>
      </c>
      <c r="M1569" t="s">
        <v>69</v>
      </c>
      <c r="N1569" t="s">
        <v>20</v>
      </c>
      <c r="O1569" t="s">
        <v>132</v>
      </c>
      <c r="Q1569" t="s">
        <v>208</v>
      </c>
      <c r="R1569" t="s">
        <v>58</v>
      </c>
      <c r="S1569" t="s">
        <v>59</v>
      </c>
      <c r="T1569" t="s">
        <v>44</v>
      </c>
    </row>
    <row r="1570" spans="1:20" hidden="1" x14ac:dyDescent="0.2">
      <c r="A1570" t="s">
        <v>53</v>
      </c>
      <c r="B1570" t="s">
        <v>54</v>
      </c>
      <c r="C1570" t="s">
        <v>74</v>
      </c>
      <c r="D1570" s="21">
        <v>46136</v>
      </c>
      <c r="E1570">
        <v>5</v>
      </c>
      <c r="F1570">
        <v>8</v>
      </c>
      <c r="G1570" s="28">
        <f>IF(ISNUMBER(H1570),AVERAGE(H1570:I1570),AVERAGE(E1570:F1570))/45</f>
        <v>0.13333333333333333</v>
      </c>
      <c r="H1570">
        <v>5</v>
      </c>
      <c r="I1570">
        <v>7</v>
      </c>
      <c r="J1570">
        <v>2025</v>
      </c>
      <c r="K1570" t="s">
        <v>60</v>
      </c>
      <c r="M1570" t="s">
        <v>209</v>
      </c>
      <c r="N1570" t="s">
        <v>20</v>
      </c>
      <c r="O1570" t="s">
        <v>132</v>
      </c>
      <c r="P1570" t="s">
        <v>57</v>
      </c>
      <c r="Q1570" t="s">
        <v>210</v>
      </c>
      <c r="R1570" t="s">
        <v>58</v>
      </c>
      <c r="S1570" t="s">
        <v>59</v>
      </c>
      <c r="T1570" t="s">
        <v>44</v>
      </c>
    </row>
    <row r="1571" spans="1:20" x14ac:dyDescent="0.2">
      <c r="A1571" t="s">
        <v>53</v>
      </c>
      <c r="B1571" t="s">
        <v>18</v>
      </c>
      <c r="C1571" t="s">
        <v>19</v>
      </c>
      <c r="D1571" s="21">
        <v>46136</v>
      </c>
      <c r="E1571">
        <v>91</v>
      </c>
      <c r="F1571">
        <v>126</v>
      </c>
      <c r="G1571" s="28">
        <f>IF(ISNUMBER(H1571),AVERAGE(H1571:I1571),AVERAGE(E1571:F1571))/700</f>
        <v>0.15357142857142858</v>
      </c>
      <c r="H1571">
        <v>96</v>
      </c>
      <c r="I1571">
        <v>119</v>
      </c>
      <c r="J1571">
        <v>2025</v>
      </c>
      <c r="K1571" t="s">
        <v>71</v>
      </c>
      <c r="M1571" t="s">
        <v>209</v>
      </c>
      <c r="N1571" t="s">
        <v>20</v>
      </c>
      <c r="O1571" t="s">
        <v>132</v>
      </c>
      <c r="P1571" t="s">
        <v>187</v>
      </c>
      <c r="Q1571" t="s">
        <v>210</v>
      </c>
      <c r="R1571" t="s">
        <v>58</v>
      </c>
      <c r="S1571" t="s">
        <v>59</v>
      </c>
      <c r="T1571" t="s">
        <v>44</v>
      </c>
    </row>
    <row r="1572" spans="1:20" x14ac:dyDescent="0.2">
      <c r="A1572" t="s">
        <v>53</v>
      </c>
      <c r="B1572" t="s">
        <v>18</v>
      </c>
      <c r="C1572" t="s">
        <v>19</v>
      </c>
      <c r="D1572" s="21">
        <v>46136</v>
      </c>
      <c r="E1572">
        <v>91</v>
      </c>
      <c r="F1572">
        <v>133</v>
      </c>
      <c r="G1572" s="28">
        <f>IF(ISNUMBER(H1572),AVERAGE(H1572:I1572),AVERAGE(E1572:F1572))/700</f>
        <v>0.15357142857142858</v>
      </c>
      <c r="H1572">
        <v>96</v>
      </c>
      <c r="I1572">
        <v>119</v>
      </c>
      <c r="J1572">
        <v>2025</v>
      </c>
      <c r="K1572" t="s">
        <v>52</v>
      </c>
      <c r="M1572" t="s">
        <v>209</v>
      </c>
      <c r="N1572" t="s">
        <v>20</v>
      </c>
      <c r="O1572" t="s">
        <v>132</v>
      </c>
      <c r="P1572" t="s">
        <v>187</v>
      </c>
      <c r="Q1572" t="s">
        <v>210</v>
      </c>
      <c r="R1572" t="s">
        <v>58</v>
      </c>
      <c r="S1572" t="s">
        <v>59</v>
      </c>
      <c r="T1572" t="s">
        <v>44</v>
      </c>
    </row>
    <row r="1573" spans="1:20" x14ac:dyDescent="0.2">
      <c r="A1573" t="s">
        <v>53</v>
      </c>
      <c r="B1573" t="s">
        <v>18</v>
      </c>
      <c r="C1573" t="s">
        <v>19</v>
      </c>
      <c r="D1573" s="21">
        <v>46136</v>
      </c>
      <c r="E1573">
        <v>91</v>
      </c>
      <c r="F1573">
        <v>140</v>
      </c>
      <c r="G1573" s="28">
        <f>IF(ISNUMBER(H1573),AVERAGE(H1573:I1573),AVERAGE(E1573:F1573))/700</f>
        <v>0.15357142857142858</v>
      </c>
      <c r="H1573">
        <v>96</v>
      </c>
      <c r="I1573">
        <v>119</v>
      </c>
      <c r="J1573">
        <v>2025</v>
      </c>
      <c r="K1573" t="s">
        <v>21</v>
      </c>
      <c r="M1573" t="s">
        <v>209</v>
      </c>
      <c r="N1573" t="s">
        <v>20</v>
      </c>
      <c r="O1573" t="s">
        <v>132</v>
      </c>
      <c r="P1573" t="s">
        <v>187</v>
      </c>
      <c r="Q1573" t="s">
        <v>210</v>
      </c>
      <c r="R1573" t="s">
        <v>58</v>
      </c>
      <c r="S1573" t="s">
        <v>59</v>
      </c>
      <c r="T1573" t="s">
        <v>44</v>
      </c>
    </row>
    <row r="1574" spans="1:20" hidden="1" x14ac:dyDescent="0.2">
      <c r="A1574" t="s">
        <v>53</v>
      </c>
      <c r="B1574" t="s">
        <v>54</v>
      </c>
      <c r="C1574" t="s">
        <v>74</v>
      </c>
      <c r="D1574" s="21">
        <v>46136</v>
      </c>
      <c r="E1574">
        <v>6</v>
      </c>
      <c r="F1574">
        <v>8.9499999999999993</v>
      </c>
      <c r="G1574" s="28">
        <f>IF(ISNUMBER(H1574),AVERAGE(H1574:I1574),AVERAGE(E1574:F1574))/45</f>
        <v>0.15555555555555556</v>
      </c>
      <c r="H1574">
        <v>7</v>
      </c>
      <c r="J1574">
        <v>2025</v>
      </c>
      <c r="K1574" t="s">
        <v>75</v>
      </c>
      <c r="M1574" t="s">
        <v>209</v>
      </c>
      <c r="N1574" t="s">
        <v>20</v>
      </c>
      <c r="O1574" t="s">
        <v>132</v>
      </c>
      <c r="P1574" t="s">
        <v>57</v>
      </c>
      <c r="Q1574" t="s">
        <v>210</v>
      </c>
      <c r="R1574" t="s">
        <v>58</v>
      </c>
      <c r="S1574" t="s">
        <v>59</v>
      </c>
      <c r="T1574" t="s">
        <v>44</v>
      </c>
    </row>
    <row r="1575" spans="1:20" hidden="1" x14ac:dyDescent="0.2">
      <c r="A1575" t="s">
        <v>53</v>
      </c>
      <c r="B1575" t="s">
        <v>54</v>
      </c>
      <c r="C1575" t="s">
        <v>74</v>
      </c>
      <c r="D1575" s="21">
        <v>46136</v>
      </c>
      <c r="E1575">
        <v>5</v>
      </c>
      <c r="F1575">
        <v>8.9499999999999993</v>
      </c>
      <c r="G1575" s="28">
        <f>IF(ISNUMBER(H1575),AVERAGE(H1575:I1575),AVERAGE(E1575:F1575))/45</f>
        <v>0.16666666666666666</v>
      </c>
      <c r="H1575">
        <v>7</v>
      </c>
      <c r="I1575">
        <v>8</v>
      </c>
      <c r="J1575">
        <v>2025</v>
      </c>
      <c r="K1575" t="s">
        <v>76</v>
      </c>
      <c r="M1575" t="s">
        <v>209</v>
      </c>
      <c r="N1575" t="s">
        <v>20</v>
      </c>
      <c r="O1575" t="s">
        <v>132</v>
      </c>
      <c r="P1575" t="s">
        <v>57</v>
      </c>
      <c r="Q1575" t="s">
        <v>210</v>
      </c>
      <c r="R1575" t="s">
        <v>58</v>
      </c>
      <c r="S1575" t="s">
        <v>59</v>
      </c>
      <c r="T1575" t="s">
        <v>44</v>
      </c>
    </row>
    <row r="1576" spans="1:20" x14ac:dyDescent="0.2">
      <c r="A1576" t="s">
        <v>53</v>
      </c>
      <c r="B1576" t="s">
        <v>54</v>
      </c>
      <c r="C1576" t="s">
        <v>19</v>
      </c>
      <c r="D1576" s="21">
        <v>46136</v>
      </c>
      <c r="E1576">
        <v>14</v>
      </c>
      <c r="F1576">
        <v>16.95</v>
      </c>
      <c r="G1576" s="28">
        <f>IF(ISNUMBER(H1576),AVERAGE(H1576:I1576),AVERAGE(E1576:F1576))/65</f>
        <v>0.23807692307692307</v>
      </c>
      <c r="J1576">
        <v>2025</v>
      </c>
      <c r="K1576" t="s">
        <v>55</v>
      </c>
      <c r="M1576" t="s">
        <v>209</v>
      </c>
      <c r="N1576" t="s">
        <v>20</v>
      </c>
      <c r="O1576" t="s">
        <v>132</v>
      </c>
      <c r="Q1576" t="s">
        <v>210</v>
      </c>
      <c r="R1576" t="s">
        <v>58</v>
      </c>
      <c r="S1576" t="s">
        <v>59</v>
      </c>
      <c r="T1576" t="s">
        <v>44</v>
      </c>
    </row>
    <row r="1577" spans="1:20" x14ac:dyDescent="0.2">
      <c r="A1577" t="s">
        <v>53</v>
      </c>
      <c r="B1577" t="s">
        <v>54</v>
      </c>
      <c r="C1577" t="s">
        <v>19</v>
      </c>
      <c r="D1577" s="21">
        <v>46136</v>
      </c>
      <c r="E1577">
        <v>14</v>
      </c>
      <c r="F1577">
        <v>16.95</v>
      </c>
      <c r="G1577" s="28">
        <f>IF(ISNUMBER(H1577),AVERAGE(H1577:I1577),AVERAGE(E1577:F1577))/65</f>
        <v>0.23807692307692307</v>
      </c>
      <c r="J1577">
        <v>2025</v>
      </c>
      <c r="K1577" t="s">
        <v>61</v>
      </c>
      <c r="M1577" t="s">
        <v>209</v>
      </c>
      <c r="N1577" t="s">
        <v>20</v>
      </c>
      <c r="O1577" t="s">
        <v>132</v>
      </c>
      <c r="Q1577" t="s">
        <v>210</v>
      </c>
      <c r="R1577" t="s">
        <v>58</v>
      </c>
      <c r="S1577" t="s">
        <v>59</v>
      </c>
      <c r="T1577" t="s">
        <v>44</v>
      </c>
    </row>
    <row r="1578" spans="1:20" x14ac:dyDescent="0.2">
      <c r="A1578" t="s">
        <v>53</v>
      </c>
      <c r="B1578" t="s">
        <v>54</v>
      </c>
      <c r="C1578" t="s">
        <v>19</v>
      </c>
      <c r="D1578" s="21">
        <v>46136</v>
      </c>
      <c r="E1578">
        <v>14</v>
      </c>
      <c r="F1578">
        <v>16.95</v>
      </c>
      <c r="G1578" s="28">
        <f>IF(ISNUMBER(H1578),AVERAGE(H1578:I1578),AVERAGE(E1578:F1578))/65</f>
        <v>0.23807692307692307</v>
      </c>
      <c r="J1578">
        <v>2025</v>
      </c>
      <c r="K1578" t="s">
        <v>60</v>
      </c>
      <c r="M1578" t="s">
        <v>209</v>
      </c>
      <c r="N1578" t="s">
        <v>20</v>
      </c>
      <c r="O1578" t="s">
        <v>132</v>
      </c>
      <c r="P1578" t="s">
        <v>152</v>
      </c>
      <c r="Q1578" t="s">
        <v>210</v>
      </c>
      <c r="R1578" t="s">
        <v>58</v>
      </c>
      <c r="S1578" t="s">
        <v>59</v>
      </c>
      <c r="T1578" t="s">
        <v>44</v>
      </c>
    </row>
    <row r="1579" spans="1:20" hidden="1" x14ac:dyDescent="0.2">
      <c r="A1579" t="s">
        <v>53</v>
      </c>
      <c r="B1579" t="s">
        <v>54</v>
      </c>
      <c r="C1579" t="s">
        <v>74</v>
      </c>
      <c r="D1579" s="21">
        <v>46139</v>
      </c>
      <c r="E1579">
        <v>4</v>
      </c>
      <c r="F1579">
        <v>8.9499999999999993</v>
      </c>
      <c r="G1579" s="28">
        <f>IF(ISNUMBER(H1579),AVERAGE(H1579:I1579),AVERAGE(E1579:F1579))/45</f>
        <v>0.13333333333333333</v>
      </c>
      <c r="H1579">
        <v>5</v>
      </c>
      <c r="I1579">
        <v>7</v>
      </c>
      <c r="J1579">
        <v>2025</v>
      </c>
      <c r="K1579" t="s">
        <v>60</v>
      </c>
      <c r="M1579" t="s">
        <v>211</v>
      </c>
      <c r="N1579" t="s">
        <v>20</v>
      </c>
      <c r="O1579" t="s">
        <v>212</v>
      </c>
      <c r="P1579" t="s">
        <v>187</v>
      </c>
      <c r="Q1579" t="s">
        <v>210</v>
      </c>
      <c r="R1579" t="s">
        <v>58</v>
      </c>
      <c r="S1579" t="s">
        <v>59</v>
      </c>
      <c r="T1579" t="s">
        <v>44</v>
      </c>
    </row>
    <row r="1580" spans="1:20" hidden="1" x14ac:dyDescent="0.2">
      <c r="A1580" t="s">
        <v>53</v>
      </c>
      <c r="B1580" t="s">
        <v>54</v>
      </c>
      <c r="C1580" t="s">
        <v>74</v>
      </c>
      <c r="D1580" s="21">
        <v>46139</v>
      </c>
      <c r="E1580">
        <v>6</v>
      </c>
      <c r="F1580">
        <v>8.9499999999999993</v>
      </c>
      <c r="G1580" s="28">
        <f>IF(ISNUMBER(H1580),AVERAGE(H1580:I1580),AVERAGE(E1580:F1580))/45</f>
        <v>0.14444444444444443</v>
      </c>
      <c r="H1580">
        <v>6</v>
      </c>
      <c r="I1580">
        <v>7</v>
      </c>
      <c r="J1580">
        <v>2025</v>
      </c>
      <c r="K1580" t="s">
        <v>75</v>
      </c>
      <c r="M1580" t="s">
        <v>211</v>
      </c>
      <c r="N1580" t="s">
        <v>20</v>
      </c>
      <c r="O1580" t="s">
        <v>212</v>
      </c>
      <c r="P1580" t="s">
        <v>188</v>
      </c>
      <c r="Q1580" t="s">
        <v>210</v>
      </c>
      <c r="R1580" t="s">
        <v>58</v>
      </c>
      <c r="S1580" t="s">
        <v>59</v>
      </c>
      <c r="T1580" t="s">
        <v>44</v>
      </c>
    </row>
    <row r="1581" spans="1:20" hidden="1" x14ac:dyDescent="0.2">
      <c r="A1581" t="s">
        <v>53</v>
      </c>
      <c r="B1581" t="s">
        <v>54</v>
      </c>
      <c r="C1581" t="s">
        <v>74</v>
      </c>
      <c r="D1581" s="21">
        <v>46139</v>
      </c>
      <c r="E1581">
        <v>5</v>
      </c>
      <c r="F1581">
        <v>8.9499999999999993</v>
      </c>
      <c r="G1581" s="28">
        <f>IF(ISNUMBER(H1581),AVERAGE(H1581:I1581),AVERAGE(E1581:F1581))/45</f>
        <v>0.14444444444444443</v>
      </c>
      <c r="H1581">
        <v>6</v>
      </c>
      <c r="I1581">
        <v>7</v>
      </c>
      <c r="J1581">
        <v>2025</v>
      </c>
      <c r="K1581" t="s">
        <v>76</v>
      </c>
      <c r="M1581" t="s">
        <v>211</v>
      </c>
      <c r="N1581" t="s">
        <v>20</v>
      </c>
      <c r="O1581" t="s">
        <v>212</v>
      </c>
      <c r="P1581" t="s">
        <v>188</v>
      </c>
      <c r="Q1581" t="s">
        <v>210</v>
      </c>
      <c r="R1581" t="s">
        <v>58</v>
      </c>
      <c r="S1581" t="s">
        <v>59</v>
      </c>
      <c r="T1581" t="s">
        <v>44</v>
      </c>
    </row>
    <row r="1582" spans="1:20" x14ac:dyDescent="0.2">
      <c r="A1582" t="s">
        <v>53</v>
      </c>
      <c r="B1582" t="s">
        <v>18</v>
      </c>
      <c r="C1582" t="s">
        <v>19</v>
      </c>
      <c r="D1582" s="21">
        <v>46139</v>
      </c>
      <c r="E1582">
        <v>98</v>
      </c>
      <c r="F1582">
        <v>133</v>
      </c>
      <c r="G1582" s="28">
        <f>IF(ISNUMBER(H1582),AVERAGE(H1582:I1582),AVERAGE(E1582:F1582))/700</f>
        <v>0.16500000000000001</v>
      </c>
      <c r="H1582">
        <v>105</v>
      </c>
      <c r="I1582">
        <v>126</v>
      </c>
      <c r="J1582">
        <v>2025</v>
      </c>
      <c r="K1582" t="s">
        <v>71</v>
      </c>
      <c r="M1582" t="s">
        <v>211</v>
      </c>
      <c r="N1582" t="s">
        <v>20</v>
      </c>
      <c r="O1582" t="s">
        <v>212</v>
      </c>
      <c r="P1582" t="s">
        <v>187</v>
      </c>
      <c r="Q1582" t="s">
        <v>210</v>
      </c>
      <c r="R1582" t="s">
        <v>58</v>
      </c>
      <c r="S1582" t="s">
        <v>59</v>
      </c>
      <c r="T1582" t="s">
        <v>44</v>
      </c>
    </row>
    <row r="1583" spans="1:20" x14ac:dyDescent="0.2">
      <c r="A1583" t="s">
        <v>53</v>
      </c>
      <c r="B1583" t="s">
        <v>18</v>
      </c>
      <c r="C1583" t="s">
        <v>19</v>
      </c>
      <c r="D1583" s="21">
        <v>46139</v>
      </c>
      <c r="E1583">
        <v>105</v>
      </c>
      <c r="F1583">
        <v>133</v>
      </c>
      <c r="G1583" s="28">
        <f>IF(ISNUMBER(H1583),AVERAGE(H1583:I1583),AVERAGE(E1583:F1583))/700</f>
        <v>0.17</v>
      </c>
      <c r="H1583">
        <v>112</v>
      </c>
      <c r="I1583">
        <v>126</v>
      </c>
      <c r="J1583">
        <v>2025</v>
      </c>
      <c r="K1583" t="s">
        <v>52</v>
      </c>
      <c r="M1583" t="s">
        <v>211</v>
      </c>
      <c r="N1583" t="s">
        <v>20</v>
      </c>
      <c r="O1583" t="s">
        <v>212</v>
      </c>
      <c r="P1583" t="s">
        <v>187</v>
      </c>
      <c r="Q1583" t="s">
        <v>210</v>
      </c>
      <c r="R1583" t="s">
        <v>58</v>
      </c>
      <c r="S1583" t="s">
        <v>59</v>
      </c>
      <c r="T1583" t="s">
        <v>44</v>
      </c>
    </row>
    <row r="1584" spans="1:20" x14ac:dyDescent="0.2">
      <c r="A1584" t="s">
        <v>53</v>
      </c>
      <c r="B1584" t="s">
        <v>18</v>
      </c>
      <c r="C1584" t="s">
        <v>19</v>
      </c>
      <c r="D1584" s="21">
        <v>46139</v>
      </c>
      <c r="E1584">
        <v>105</v>
      </c>
      <c r="F1584">
        <v>140</v>
      </c>
      <c r="G1584" s="28">
        <f>IF(ISNUMBER(H1584),AVERAGE(H1584:I1584),AVERAGE(E1584:F1584))/700</f>
        <v>0.17499999999999999</v>
      </c>
      <c r="H1584">
        <v>112</v>
      </c>
      <c r="I1584">
        <v>133</v>
      </c>
      <c r="J1584">
        <v>2025</v>
      </c>
      <c r="K1584" t="s">
        <v>21</v>
      </c>
      <c r="M1584" t="s">
        <v>211</v>
      </c>
      <c r="N1584" t="s">
        <v>20</v>
      </c>
      <c r="O1584" t="s">
        <v>212</v>
      </c>
      <c r="P1584" t="s">
        <v>187</v>
      </c>
      <c r="Q1584" t="s">
        <v>210</v>
      </c>
      <c r="R1584" t="s">
        <v>58</v>
      </c>
      <c r="S1584" t="s">
        <v>59</v>
      </c>
      <c r="T1584" t="s">
        <v>44</v>
      </c>
    </row>
    <row r="1585" spans="1:20" x14ac:dyDescent="0.2">
      <c r="A1585" t="s">
        <v>53</v>
      </c>
      <c r="B1585" t="s">
        <v>54</v>
      </c>
      <c r="C1585" t="s">
        <v>19</v>
      </c>
      <c r="D1585" s="21">
        <v>46139</v>
      </c>
      <c r="E1585">
        <v>12</v>
      </c>
      <c r="F1585">
        <v>14.95</v>
      </c>
      <c r="G1585" s="28">
        <f>IF(ISNUMBER(H1585),AVERAGE(H1585:I1585),AVERAGE(E1585:F1585))/65</f>
        <v>0.2073076923076923</v>
      </c>
      <c r="J1585">
        <v>2025</v>
      </c>
      <c r="K1585" t="s">
        <v>60</v>
      </c>
      <c r="M1585" t="s">
        <v>211</v>
      </c>
      <c r="N1585" t="s">
        <v>20</v>
      </c>
      <c r="O1585" t="s">
        <v>212</v>
      </c>
      <c r="P1585" t="s">
        <v>152</v>
      </c>
      <c r="Q1585" t="s">
        <v>210</v>
      </c>
      <c r="R1585" t="s">
        <v>58</v>
      </c>
      <c r="S1585" t="s">
        <v>59</v>
      </c>
      <c r="T1585" t="s">
        <v>44</v>
      </c>
    </row>
    <row r="1586" spans="1:20" x14ac:dyDescent="0.2">
      <c r="A1586" t="s">
        <v>53</v>
      </c>
      <c r="B1586" t="s">
        <v>54</v>
      </c>
      <c r="C1586" t="s">
        <v>19</v>
      </c>
      <c r="D1586" s="21">
        <v>46139</v>
      </c>
      <c r="E1586">
        <v>14</v>
      </c>
      <c r="F1586">
        <v>16.95</v>
      </c>
      <c r="G1586" s="28">
        <f>IF(ISNUMBER(H1586),AVERAGE(H1586:I1586),AVERAGE(E1586:F1586))/65</f>
        <v>0.23807692307692307</v>
      </c>
      <c r="J1586">
        <v>2025</v>
      </c>
      <c r="K1586" t="s">
        <v>55</v>
      </c>
      <c r="M1586" t="s">
        <v>211</v>
      </c>
      <c r="N1586" t="s">
        <v>20</v>
      </c>
      <c r="O1586" t="s">
        <v>212</v>
      </c>
      <c r="Q1586" t="s">
        <v>210</v>
      </c>
      <c r="R1586" t="s">
        <v>58</v>
      </c>
      <c r="S1586" t="s">
        <v>59</v>
      </c>
      <c r="T1586" t="s">
        <v>44</v>
      </c>
    </row>
    <row r="1587" spans="1:20" x14ac:dyDescent="0.2">
      <c r="A1587" t="s">
        <v>53</v>
      </c>
      <c r="B1587" t="s">
        <v>54</v>
      </c>
      <c r="C1587" t="s">
        <v>19</v>
      </c>
      <c r="D1587" s="21">
        <v>46139</v>
      </c>
      <c r="E1587">
        <v>12</v>
      </c>
      <c r="F1587">
        <v>18.95</v>
      </c>
      <c r="G1587" s="28">
        <f>IF(ISNUMBER(H1587),AVERAGE(H1587:I1587),AVERAGE(E1587:F1587))/65</f>
        <v>0.23807692307692307</v>
      </c>
      <c r="H1587">
        <v>14</v>
      </c>
      <c r="I1587">
        <v>16.95</v>
      </c>
      <c r="J1587">
        <v>2025</v>
      </c>
      <c r="K1587" t="s">
        <v>61</v>
      </c>
      <c r="M1587" t="s">
        <v>211</v>
      </c>
      <c r="N1587" t="s">
        <v>20</v>
      </c>
      <c r="O1587" t="s">
        <v>212</v>
      </c>
      <c r="Q1587" t="s">
        <v>210</v>
      </c>
      <c r="R1587" t="s">
        <v>58</v>
      </c>
      <c r="S1587" t="s">
        <v>59</v>
      </c>
      <c r="T1587" t="s">
        <v>44</v>
      </c>
    </row>
    <row r="1588" spans="1:20" hidden="1" x14ac:dyDescent="0.2">
      <c r="A1588" t="s">
        <v>53</v>
      </c>
      <c r="B1588" t="s">
        <v>54</v>
      </c>
      <c r="C1588" t="s">
        <v>74</v>
      </c>
      <c r="D1588" s="21">
        <v>46140</v>
      </c>
      <c r="E1588">
        <v>4</v>
      </c>
      <c r="F1588">
        <v>8.9499999999999993</v>
      </c>
      <c r="G1588" s="28">
        <f>IF(ISNUMBER(H1588),AVERAGE(H1588:I1588),AVERAGE(E1588:F1588))/45</f>
        <v>0.13333333333333333</v>
      </c>
      <c r="H1588">
        <v>5</v>
      </c>
      <c r="I1588">
        <v>7</v>
      </c>
      <c r="J1588">
        <v>2025</v>
      </c>
      <c r="K1588" t="s">
        <v>60</v>
      </c>
      <c r="M1588" t="s">
        <v>211</v>
      </c>
      <c r="N1588" t="s">
        <v>20</v>
      </c>
      <c r="O1588" t="s">
        <v>170</v>
      </c>
      <c r="P1588" t="s">
        <v>187</v>
      </c>
      <c r="Q1588" t="s">
        <v>210</v>
      </c>
      <c r="R1588" t="s">
        <v>58</v>
      </c>
      <c r="S1588" t="s">
        <v>59</v>
      </c>
      <c r="T1588" t="s">
        <v>44</v>
      </c>
    </row>
    <row r="1589" spans="1:20" hidden="1" x14ac:dyDescent="0.2">
      <c r="A1589" t="s">
        <v>53</v>
      </c>
      <c r="B1589" t="s">
        <v>54</v>
      </c>
      <c r="C1589" t="s">
        <v>74</v>
      </c>
      <c r="D1589" s="21">
        <v>46140</v>
      </c>
      <c r="E1589">
        <v>6</v>
      </c>
      <c r="F1589">
        <v>8.9499999999999993</v>
      </c>
      <c r="G1589" s="28">
        <f>IF(ISNUMBER(H1589),AVERAGE(H1589:I1589),AVERAGE(E1589:F1589))/45</f>
        <v>0.14444444444444443</v>
      </c>
      <c r="H1589">
        <v>6</v>
      </c>
      <c r="I1589">
        <v>7</v>
      </c>
      <c r="J1589">
        <v>2025</v>
      </c>
      <c r="K1589" t="s">
        <v>75</v>
      </c>
      <c r="M1589" t="s">
        <v>211</v>
      </c>
      <c r="N1589" t="s">
        <v>20</v>
      </c>
      <c r="O1589" t="s">
        <v>170</v>
      </c>
      <c r="P1589" t="s">
        <v>188</v>
      </c>
      <c r="Q1589" t="s">
        <v>210</v>
      </c>
      <c r="R1589" t="s">
        <v>58</v>
      </c>
      <c r="S1589" t="s">
        <v>59</v>
      </c>
      <c r="T1589" t="s">
        <v>44</v>
      </c>
    </row>
    <row r="1590" spans="1:20" hidden="1" x14ac:dyDescent="0.2">
      <c r="A1590" t="s">
        <v>53</v>
      </c>
      <c r="B1590" t="s">
        <v>54</v>
      </c>
      <c r="C1590" t="s">
        <v>74</v>
      </c>
      <c r="D1590" s="21">
        <v>46140</v>
      </c>
      <c r="E1590">
        <v>5</v>
      </c>
      <c r="F1590">
        <v>8.9499999999999993</v>
      </c>
      <c r="G1590" s="28">
        <f>IF(ISNUMBER(H1590),AVERAGE(H1590:I1590),AVERAGE(E1590:F1590))/45</f>
        <v>0.14444444444444443</v>
      </c>
      <c r="H1590">
        <v>6</v>
      </c>
      <c r="I1590">
        <v>7</v>
      </c>
      <c r="J1590">
        <v>2025</v>
      </c>
      <c r="K1590" t="s">
        <v>76</v>
      </c>
      <c r="M1590" t="s">
        <v>211</v>
      </c>
      <c r="N1590" t="s">
        <v>20</v>
      </c>
      <c r="O1590" t="s">
        <v>170</v>
      </c>
      <c r="P1590" t="s">
        <v>188</v>
      </c>
      <c r="Q1590" t="s">
        <v>210</v>
      </c>
      <c r="R1590" t="s">
        <v>58</v>
      </c>
      <c r="S1590" t="s">
        <v>59</v>
      </c>
      <c r="T1590" t="s">
        <v>44</v>
      </c>
    </row>
    <row r="1591" spans="1:20" x14ac:dyDescent="0.2">
      <c r="A1591" t="s">
        <v>53</v>
      </c>
      <c r="B1591" t="s">
        <v>18</v>
      </c>
      <c r="C1591" t="s">
        <v>19</v>
      </c>
      <c r="D1591" s="21">
        <v>46140</v>
      </c>
      <c r="E1591">
        <v>98</v>
      </c>
      <c r="F1591">
        <v>133</v>
      </c>
      <c r="G1591" s="28">
        <f>IF(ISNUMBER(H1591),AVERAGE(H1591:I1591),AVERAGE(E1591:F1591))/700</f>
        <v>0.16500000000000001</v>
      </c>
      <c r="H1591">
        <v>105</v>
      </c>
      <c r="I1591">
        <v>126</v>
      </c>
      <c r="J1591">
        <v>2025</v>
      </c>
      <c r="K1591" t="s">
        <v>71</v>
      </c>
      <c r="M1591" t="s">
        <v>211</v>
      </c>
      <c r="N1591" t="s">
        <v>20</v>
      </c>
      <c r="O1591" t="s">
        <v>170</v>
      </c>
      <c r="P1591" t="s">
        <v>187</v>
      </c>
      <c r="Q1591" t="s">
        <v>210</v>
      </c>
      <c r="R1591" t="s">
        <v>58</v>
      </c>
      <c r="S1591" t="s">
        <v>59</v>
      </c>
      <c r="T1591" t="s">
        <v>44</v>
      </c>
    </row>
    <row r="1592" spans="1:20" x14ac:dyDescent="0.2">
      <c r="A1592" t="s">
        <v>53</v>
      </c>
      <c r="B1592" t="s">
        <v>18</v>
      </c>
      <c r="C1592" t="s">
        <v>19</v>
      </c>
      <c r="D1592" s="21">
        <v>46140</v>
      </c>
      <c r="E1592">
        <v>105</v>
      </c>
      <c r="F1592">
        <v>147</v>
      </c>
      <c r="G1592" s="28">
        <f>IF(ISNUMBER(H1592),AVERAGE(H1592:I1592),AVERAGE(E1592:F1592))/700</f>
        <v>0.18</v>
      </c>
      <c r="H1592">
        <v>119</v>
      </c>
      <c r="I1592">
        <v>133</v>
      </c>
      <c r="J1592">
        <v>2025</v>
      </c>
      <c r="K1592" t="s">
        <v>21</v>
      </c>
      <c r="M1592" t="s">
        <v>211</v>
      </c>
      <c r="N1592" t="s">
        <v>20</v>
      </c>
      <c r="O1592" t="s">
        <v>170</v>
      </c>
      <c r="P1592" t="s">
        <v>187</v>
      </c>
      <c r="Q1592" t="s">
        <v>210</v>
      </c>
      <c r="R1592" t="s">
        <v>58</v>
      </c>
      <c r="S1592" t="s">
        <v>59</v>
      </c>
      <c r="T1592" t="s">
        <v>44</v>
      </c>
    </row>
    <row r="1593" spans="1:20" x14ac:dyDescent="0.2">
      <c r="A1593" t="s">
        <v>53</v>
      </c>
      <c r="B1593" t="s">
        <v>18</v>
      </c>
      <c r="C1593" t="s">
        <v>19</v>
      </c>
      <c r="D1593" s="21">
        <v>46140</v>
      </c>
      <c r="E1593">
        <v>105</v>
      </c>
      <c r="F1593">
        <v>147</v>
      </c>
      <c r="G1593" s="28">
        <f>IF(ISNUMBER(H1593),AVERAGE(H1593:I1593),AVERAGE(E1593:F1593))/700</f>
        <v>0.19</v>
      </c>
      <c r="H1593">
        <v>119</v>
      </c>
      <c r="I1593">
        <v>147</v>
      </c>
      <c r="J1593">
        <v>2025</v>
      </c>
      <c r="K1593" t="s">
        <v>52</v>
      </c>
      <c r="M1593" t="s">
        <v>211</v>
      </c>
      <c r="N1593" t="s">
        <v>20</v>
      </c>
      <c r="O1593" t="s">
        <v>170</v>
      </c>
      <c r="P1593" t="s">
        <v>187</v>
      </c>
      <c r="Q1593" t="s">
        <v>210</v>
      </c>
      <c r="R1593" t="s">
        <v>58</v>
      </c>
      <c r="S1593" t="s">
        <v>59</v>
      </c>
      <c r="T1593" t="s">
        <v>44</v>
      </c>
    </row>
    <row r="1594" spans="1:20" x14ac:dyDescent="0.2">
      <c r="A1594" t="s">
        <v>53</v>
      </c>
      <c r="B1594" t="s">
        <v>54</v>
      </c>
      <c r="C1594" t="s">
        <v>19</v>
      </c>
      <c r="D1594" s="21">
        <v>46140</v>
      </c>
      <c r="E1594">
        <v>12</v>
      </c>
      <c r="F1594">
        <v>14.95</v>
      </c>
      <c r="G1594" s="28">
        <f>IF(ISNUMBER(H1594),AVERAGE(H1594:I1594),AVERAGE(E1594:F1594))/65</f>
        <v>0.2073076923076923</v>
      </c>
      <c r="J1594">
        <v>2025</v>
      </c>
      <c r="K1594" t="s">
        <v>60</v>
      </c>
      <c r="M1594" t="s">
        <v>211</v>
      </c>
      <c r="N1594" t="s">
        <v>20</v>
      </c>
      <c r="O1594" t="s">
        <v>170</v>
      </c>
      <c r="P1594" t="s">
        <v>152</v>
      </c>
      <c r="Q1594" t="s">
        <v>210</v>
      </c>
      <c r="R1594" t="s">
        <v>58</v>
      </c>
      <c r="S1594" t="s">
        <v>59</v>
      </c>
      <c r="T1594" t="s">
        <v>44</v>
      </c>
    </row>
    <row r="1595" spans="1:20" x14ac:dyDescent="0.2">
      <c r="A1595" t="s">
        <v>53</v>
      </c>
      <c r="B1595" t="s">
        <v>54</v>
      </c>
      <c r="C1595" t="s">
        <v>19</v>
      </c>
      <c r="D1595" s="21">
        <v>46140</v>
      </c>
      <c r="E1595">
        <v>14</v>
      </c>
      <c r="F1595">
        <v>16.95</v>
      </c>
      <c r="G1595" s="28">
        <f>IF(ISNUMBER(H1595),AVERAGE(H1595:I1595),AVERAGE(E1595:F1595))/65</f>
        <v>0.23807692307692307</v>
      </c>
      <c r="J1595">
        <v>2025</v>
      </c>
      <c r="K1595" t="s">
        <v>55</v>
      </c>
      <c r="M1595" t="s">
        <v>211</v>
      </c>
      <c r="N1595" t="s">
        <v>20</v>
      </c>
      <c r="O1595" t="s">
        <v>170</v>
      </c>
      <c r="Q1595" t="s">
        <v>210</v>
      </c>
      <c r="R1595" t="s">
        <v>58</v>
      </c>
      <c r="S1595" t="s">
        <v>59</v>
      </c>
      <c r="T1595" t="s">
        <v>44</v>
      </c>
    </row>
    <row r="1596" spans="1:20" x14ac:dyDescent="0.2">
      <c r="A1596" t="s">
        <v>53</v>
      </c>
      <c r="B1596" t="s">
        <v>54</v>
      </c>
      <c r="C1596" t="s">
        <v>19</v>
      </c>
      <c r="D1596" s="21">
        <v>46140</v>
      </c>
      <c r="E1596">
        <v>12</v>
      </c>
      <c r="F1596">
        <v>18.95</v>
      </c>
      <c r="G1596" s="28">
        <f>IF(ISNUMBER(H1596),AVERAGE(H1596:I1596),AVERAGE(E1596:F1596))/65</f>
        <v>0.23807692307692307</v>
      </c>
      <c r="H1596">
        <v>14</v>
      </c>
      <c r="I1596">
        <v>16.95</v>
      </c>
      <c r="J1596">
        <v>2025</v>
      </c>
      <c r="K1596" t="s">
        <v>61</v>
      </c>
      <c r="M1596" t="s">
        <v>211</v>
      </c>
      <c r="N1596" t="s">
        <v>20</v>
      </c>
      <c r="O1596" t="s">
        <v>170</v>
      </c>
      <c r="Q1596" t="s">
        <v>210</v>
      </c>
      <c r="R1596" t="s">
        <v>58</v>
      </c>
      <c r="S1596" t="s">
        <v>59</v>
      </c>
      <c r="T1596" t="s">
        <v>44</v>
      </c>
    </row>
    <row r="1597" spans="1:20" hidden="1" x14ac:dyDescent="0.2">
      <c r="A1597" t="s">
        <v>53</v>
      </c>
      <c r="B1597" t="s">
        <v>54</v>
      </c>
      <c r="C1597" t="s">
        <v>74</v>
      </c>
      <c r="D1597" s="21">
        <v>46141</v>
      </c>
      <c r="E1597">
        <v>5</v>
      </c>
      <c r="F1597">
        <v>8.9499999999999993</v>
      </c>
      <c r="G1597" s="28">
        <f>IF(ISNUMBER(H1597),AVERAGE(H1597:I1597),AVERAGE(E1597:F1597))/45</f>
        <v>0.14444444444444443</v>
      </c>
      <c r="H1597">
        <v>6</v>
      </c>
      <c r="I1597">
        <v>7</v>
      </c>
      <c r="J1597">
        <v>2025</v>
      </c>
      <c r="K1597" t="s">
        <v>76</v>
      </c>
      <c r="L1597" t="s">
        <v>213</v>
      </c>
      <c r="M1597" t="s">
        <v>214</v>
      </c>
      <c r="N1597" t="s">
        <v>20</v>
      </c>
      <c r="O1597" t="s">
        <v>42</v>
      </c>
      <c r="Q1597" t="s">
        <v>82</v>
      </c>
      <c r="R1597" t="s">
        <v>58</v>
      </c>
      <c r="S1597" t="s">
        <v>59</v>
      </c>
      <c r="T1597" t="s">
        <v>44</v>
      </c>
    </row>
    <row r="1598" spans="1:20" x14ac:dyDescent="0.2">
      <c r="A1598" t="s">
        <v>53</v>
      </c>
      <c r="B1598" t="s">
        <v>18</v>
      </c>
      <c r="C1598" t="s">
        <v>19</v>
      </c>
      <c r="D1598" s="21">
        <v>46141</v>
      </c>
      <c r="E1598">
        <v>98</v>
      </c>
      <c r="F1598">
        <v>133</v>
      </c>
      <c r="G1598" s="28">
        <f>IF(ISNUMBER(H1598),AVERAGE(H1598:I1598),AVERAGE(E1598:F1598))/700</f>
        <v>0.16500000000000001</v>
      </c>
      <c r="H1598">
        <v>105</v>
      </c>
      <c r="I1598">
        <v>126</v>
      </c>
      <c r="J1598">
        <v>2025</v>
      </c>
      <c r="K1598" t="s">
        <v>71</v>
      </c>
      <c r="L1598" t="s">
        <v>213</v>
      </c>
      <c r="M1598" t="s">
        <v>214</v>
      </c>
      <c r="N1598" t="s">
        <v>20</v>
      </c>
      <c r="O1598" t="s">
        <v>42</v>
      </c>
      <c r="P1598" t="s">
        <v>187</v>
      </c>
      <c r="Q1598" t="s">
        <v>82</v>
      </c>
      <c r="R1598" t="s">
        <v>58</v>
      </c>
      <c r="S1598" t="s">
        <v>59</v>
      </c>
      <c r="T1598" t="s">
        <v>44</v>
      </c>
    </row>
    <row r="1599" spans="1:20" x14ac:dyDescent="0.2">
      <c r="A1599" t="s">
        <v>53</v>
      </c>
      <c r="B1599" t="s">
        <v>18</v>
      </c>
      <c r="C1599" t="s">
        <v>19</v>
      </c>
      <c r="D1599" s="21">
        <v>46141</v>
      </c>
      <c r="E1599">
        <v>105</v>
      </c>
      <c r="F1599">
        <v>147</v>
      </c>
      <c r="G1599" s="28">
        <f>IF(ISNUMBER(H1599),AVERAGE(H1599:I1599),AVERAGE(E1599:F1599))/700</f>
        <v>0.18</v>
      </c>
      <c r="H1599">
        <v>119</v>
      </c>
      <c r="I1599">
        <v>133</v>
      </c>
      <c r="J1599">
        <v>2025</v>
      </c>
      <c r="K1599" t="s">
        <v>21</v>
      </c>
      <c r="L1599" t="s">
        <v>213</v>
      </c>
      <c r="M1599" t="s">
        <v>214</v>
      </c>
      <c r="N1599" t="s">
        <v>20</v>
      </c>
      <c r="O1599" t="s">
        <v>42</v>
      </c>
      <c r="P1599" t="s">
        <v>187</v>
      </c>
      <c r="Q1599" t="s">
        <v>82</v>
      </c>
      <c r="R1599" t="s">
        <v>58</v>
      </c>
      <c r="S1599" t="s">
        <v>59</v>
      </c>
      <c r="T1599" t="s">
        <v>44</v>
      </c>
    </row>
    <row r="1600" spans="1:20" x14ac:dyDescent="0.2">
      <c r="A1600" t="s">
        <v>53</v>
      </c>
      <c r="B1600" t="s">
        <v>18</v>
      </c>
      <c r="C1600" t="s">
        <v>19</v>
      </c>
      <c r="D1600" s="21">
        <v>46141</v>
      </c>
      <c r="E1600">
        <v>105</v>
      </c>
      <c r="F1600">
        <v>140</v>
      </c>
      <c r="G1600" s="28">
        <f>IF(ISNUMBER(H1600),AVERAGE(H1600:I1600),AVERAGE(E1600:F1600))/700</f>
        <v>0.18</v>
      </c>
      <c r="H1600">
        <v>119</v>
      </c>
      <c r="I1600">
        <v>133</v>
      </c>
      <c r="J1600">
        <v>2025</v>
      </c>
      <c r="K1600" t="s">
        <v>52</v>
      </c>
      <c r="L1600" t="s">
        <v>213</v>
      </c>
      <c r="M1600" t="s">
        <v>214</v>
      </c>
      <c r="N1600" t="s">
        <v>20</v>
      </c>
      <c r="O1600" t="s">
        <v>42</v>
      </c>
      <c r="P1600" t="s">
        <v>187</v>
      </c>
      <c r="Q1600" t="s">
        <v>82</v>
      </c>
      <c r="R1600" t="s">
        <v>58</v>
      </c>
      <c r="S1600" t="s">
        <v>59</v>
      </c>
      <c r="T1600" t="s">
        <v>44</v>
      </c>
    </row>
    <row r="1601" spans="1:20" hidden="1" x14ac:dyDescent="0.2">
      <c r="A1601" t="s">
        <v>53</v>
      </c>
      <c r="B1601" t="s">
        <v>54</v>
      </c>
      <c r="C1601" t="s">
        <v>74</v>
      </c>
      <c r="D1601" s="21">
        <v>46141</v>
      </c>
      <c r="E1601">
        <v>7</v>
      </c>
      <c r="F1601">
        <v>10</v>
      </c>
      <c r="G1601" s="28">
        <f>IF(ISNUMBER(H1601),AVERAGE(H1601:I1601),AVERAGE(E1601:F1601))/45</f>
        <v>0.18888888888888888</v>
      </c>
      <c r="J1601">
        <v>2025</v>
      </c>
      <c r="K1601" t="s">
        <v>75</v>
      </c>
      <c r="L1601" t="s">
        <v>213</v>
      </c>
      <c r="M1601" t="s">
        <v>214</v>
      </c>
      <c r="N1601" t="s">
        <v>20</v>
      </c>
      <c r="O1601" t="s">
        <v>42</v>
      </c>
      <c r="P1601" t="s">
        <v>215</v>
      </c>
      <c r="Q1601" t="s">
        <v>82</v>
      </c>
      <c r="R1601" t="s">
        <v>58</v>
      </c>
      <c r="S1601" t="s">
        <v>59</v>
      </c>
      <c r="T1601" t="s">
        <v>44</v>
      </c>
    </row>
    <row r="1602" spans="1:20" hidden="1" x14ac:dyDescent="0.2">
      <c r="A1602" t="s">
        <v>53</v>
      </c>
      <c r="B1602" t="s">
        <v>54</v>
      </c>
      <c r="C1602" t="s">
        <v>74</v>
      </c>
      <c r="D1602" s="21">
        <v>46141</v>
      </c>
      <c r="E1602">
        <v>7</v>
      </c>
      <c r="F1602">
        <v>10</v>
      </c>
      <c r="G1602" s="28">
        <f>IF(ISNUMBER(H1602),AVERAGE(H1602:I1602),AVERAGE(E1602:F1602))/45</f>
        <v>0.18888888888888888</v>
      </c>
      <c r="J1602">
        <v>2025</v>
      </c>
      <c r="K1602" t="s">
        <v>60</v>
      </c>
      <c r="L1602" t="s">
        <v>213</v>
      </c>
      <c r="M1602" t="s">
        <v>214</v>
      </c>
      <c r="N1602" t="s">
        <v>20</v>
      </c>
      <c r="O1602" t="s">
        <v>42</v>
      </c>
      <c r="P1602" t="s">
        <v>215</v>
      </c>
      <c r="Q1602" t="s">
        <v>82</v>
      </c>
      <c r="R1602" t="s">
        <v>58</v>
      </c>
      <c r="S1602" t="s">
        <v>59</v>
      </c>
      <c r="T1602" t="s">
        <v>44</v>
      </c>
    </row>
    <row r="1603" spans="1:20" x14ac:dyDescent="0.2">
      <c r="A1603" t="s">
        <v>53</v>
      </c>
      <c r="B1603" t="s">
        <v>54</v>
      </c>
      <c r="C1603" t="s">
        <v>19</v>
      </c>
      <c r="D1603" s="21">
        <v>46141</v>
      </c>
      <c r="E1603">
        <v>12</v>
      </c>
      <c r="F1603">
        <v>16.95</v>
      </c>
      <c r="G1603" s="28">
        <f>IF(ISNUMBER(H1603),AVERAGE(H1603:I1603),AVERAGE(E1603:F1603))/65</f>
        <v>0.2</v>
      </c>
      <c r="H1603">
        <v>12</v>
      </c>
      <c r="I1603">
        <v>14</v>
      </c>
      <c r="J1603">
        <v>2025</v>
      </c>
      <c r="K1603" t="s">
        <v>61</v>
      </c>
      <c r="L1603" t="s">
        <v>213</v>
      </c>
      <c r="M1603" t="s">
        <v>214</v>
      </c>
      <c r="N1603" t="s">
        <v>20</v>
      </c>
      <c r="O1603" t="s">
        <v>42</v>
      </c>
      <c r="Q1603" t="s">
        <v>82</v>
      </c>
      <c r="R1603" t="s">
        <v>58</v>
      </c>
      <c r="S1603" t="s">
        <v>59</v>
      </c>
      <c r="T1603" t="s">
        <v>44</v>
      </c>
    </row>
    <row r="1604" spans="1:20" x14ac:dyDescent="0.2">
      <c r="A1604" t="s">
        <v>53</v>
      </c>
      <c r="B1604" t="s">
        <v>54</v>
      </c>
      <c r="C1604" t="s">
        <v>19</v>
      </c>
      <c r="D1604" s="21">
        <v>46141</v>
      </c>
      <c r="E1604">
        <v>12</v>
      </c>
      <c r="F1604">
        <v>16.95</v>
      </c>
      <c r="G1604" s="28">
        <f>IF(ISNUMBER(H1604),AVERAGE(H1604:I1604),AVERAGE(E1604:F1604))/65</f>
        <v>0.2</v>
      </c>
      <c r="H1604">
        <v>12</v>
      </c>
      <c r="I1604">
        <v>14</v>
      </c>
      <c r="J1604">
        <v>2025</v>
      </c>
      <c r="K1604" t="s">
        <v>55</v>
      </c>
      <c r="L1604" t="s">
        <v>213</v>
      </c>
      <c r="M1604" t="s">
        <v>214</v>
      </c>
      <c r="N1604" t="s">
        <v>20</v>
      </c>
      <c r="O1604" t="s">
        <v>42</v>
      </c>
      <c r="Q1604" t="s">
        <v>82</v>
      </c>
      <c r="R1604" t="s">
        <v>58</v>
      </c>
      <c r="S1604" t="s">
        <v>59</v>
      </c>
      <c r="T1604" t="s">
        <v>44</v>
      </c>
    </row>
    <row r="1605" spans="1:20" x14ac:dyDescent="0.2">
      <c r="A1605" t="s">
        <v>53</v>
      </c>
      <c r="B1605" t="s">
        <v>54</v>
      </c>
      <c r="C1605" t="s">
        <v>19</v>
      </c>
      <c r="D1605" s="21">
        <v>46141</v>
      </c>
      <c r="E1605">
        <v>12</v>
      </c>
      <c r="F1605">
        <v>14.95</v>
      </c>
      <c r="G1605" s="28">
        <f>IF(ISNUMBER(H1605),AVERAGE(H1605:I1605),AVERAGE(E1605:F1605))/65</f>
        <v>0.2073076923076923</v>
      </c>
      <c r="J1605">
        <v>2025</v>
      </c>
      <c r="K1605" t="s">
        <v>60</v>
      </c>
      <c r="L1605" t="s">
        <v>213</v>
      </c>
      <c r="M1605" t="s">
        <v>214</v>
      </c>
      <c r="N1605" t="s">
        <v>20</v>
      </c>
      <c r="O1605" t="s">
        <v>42</v>
      </c>
      <c r="P1605" t="s">
        <v>152</v>
      </c>
      <c r="Q1605" t="s">
        <v>82</v>
      </c>
      <c r="R1605" t="s">
        <v>58</v>
      </c>
      <c r="S1605" t="s">
        <v>59</v>
      </c>
      <c r="T1605" t="s">
        <v>44</v>
      </c>
    </row>
    <row r="1606" spans="1:20" hidden="1" x14ac:dyDescent="0.2">
      <c r="A1606" t="s">
        <v>53</v>
      </c>
      <c r="B1606" t="s">
        <v>54</v>
      </c>
      <c r="C1606" t="s">
        <v>74</v>
      </c>
      <c r="D1606" s="21">
        <v>46142</v>
      </c>
      <c r="E1606">
        <v>5</v>
      </c>
      <c r="F1606">
        <v>8.9499999999999993</v>
      </c>
      <c r="G1606" s="28">
        <f>IF(ISNUMBER(H1606),AVERAGE(H1606:I1606),AVERAGE(E1606:F1606))/45</f>
        <v>0.14444444444444443</v>
      </c>
      <c r="H1606">
        <v>6</v>
      </c>
      <c r="I1606">
        <v>7</v>
      </c>
      <c r="J1606">
        <v>2025</v>
      </c>
      <c r="K1606" t="s">
        <v>76</v>
      </c>
      <c r="L1606" t="s">
        <v>213</v>
      </c>
      <c r="M1606" t="s">
        <v>214</v>
      </c>
      <c r="N1606" t="s">
        <v>20</v>
      </c>
      <c r="O1606" t="s">
        <v>42</v>
      </c>
      <c r="Q1606" t="s">
        <v>82</v>
      </c>
      <c r="R1606" t="s">
        <v>58</v>
      </c>
      <c r="S1606" t="s">
        <v>59</v>
      </c>
      <c r="T1606" t="s">
        <v>44</v>
      </c>
    </row>
    <row r="1607" spans="1:20" x14ac:dyDescent="0.2">
      <c r="A1607" t="s">
        <v>53</v>
      </c>
      <c r="B1607" t="s">
        <v>18</v>
      </c>
      <c r="C1607" t="s">
        <v>19</v>
      </c>
      <c r="D1607" s="21">
        <v>46142</v>
      </c>
      <c r="E1607">
        <v>105</v>
      </c>
      <c r="F1607">
        <v>140</v>
      </c>
      <c r="G1607" s="28">
        <f>IF(ISNUMBER(H1607),AVERAGE(H1607:I1607),AVERAGE(E1607:F1607))/700</f>
        <v>0.18</v>
      </c>
      <c r="H1607">
        <v>119</v>
      </c>
      <c r="I1607">
        <v>133</v>
      </c>
      <c r="J1607">
        <v>2025</v>
      </c>
      <c r="K1607" t="s">
        <v>52</v>
      </c>
      <c r="L1607" t="s">
        <v>213</v>
      </c>
      <c r="M1607" t="s">
        <v>214</v>
      </c>
      <c r="N1607" t="s">
        <v>20</v>
      </c>
      <c r="O1607" t="s">
        <v>42</v>
      </c>
      <c r="P1607" t="s">
        <v>187</v>
      </c>
      <c r="Q1607" t="s">
        <v>82</v>
      </c>
      <c r="R1607" t="s">
        <v>58</v>
      </c>
      <c r="S1607" t="s">
        <v>59</v>
      </c>
      <c r="T1607" t="s">
        <v>44</v>
      </c>
    </row>
    <row r="1608" spans="1:20" x14ac:dyDescent="0.2">
      <c r="A1608" t="s">
        <v>53</v>
      </c>
      <c r="B1608" t="s">
        <v>18</v>
      </c>
      <c r="C1608" t="s">
        <v>19</v>
      </c>
      <c r="D1608" s="21">
        <v>46142</v>
      </c>
      <c r="E1608">
        <v>100</v>
      </c>
      <c r="F1608">
        <v>140</v>
      </c>
      <c r="G1608" s="28">
        <f>IF(ISNUMBER(H1608),AVERAGE(H1608:I1608),AVERAGE(E1608:F1608))/700</f>
        <v>0.18</v>
      </c>
      <c r="H1608">
        <v>119</v>
      </c>
      <c r="I1608">
        <v>133</v>
      </c>
      <c r="J1608">
        <v>2025</v>
      </c>
      <c r="K1608" t="s">
        <v>71</v>
      </c>
      <c r="L1608" t="s">
        <v>213</v>
      </c>
      <c r="M1608" t="s">
        <v>214</v>
      </c>
      <c r="N1608" t="s">
        <v>20</v>
      </c>
      <c r="O1608" t="s">
        <v>42</v>
      </c>
      <c r="P1608" t="s">
        <v>187</v>
      </c>
      <c r="Q1608" t="s">
        <v>82</v>
      </c>
      <c r="R1608" t="s">
        <v>58</v>
      </c>
      <c r="S1608" t="s">
        <v>59</v>
      </c>
      <c r="T1608" t="s">
        <v>44</v>
      </c>
    </row>
    <row r="1609" spans="1:20" x14ac:dyDescent="0.2">
      <c r="A1609" t="s">
        <v>53</v>
      </c>
      <c r="B1609" t="s">
        <v>18</v>
      </c>
      <c r="C1609" t="s">
        <v>19</v>
      </c>
      <c r="D1609" s="21">
        <v>46142</v>
      </c>
      <c r="E1609">
        <v>105</v>
      </c>
      <c r="F1609">
        <v>147</v>
      </c>
      <c r="G1609" s="28">
        <f>IF(ISNUMBER(H1609),AVERAGE(H1609:I1609),AVERAGE(E1609:F1609))/700</f>
        <v>0.185</v>
      </c>
      <c r="H1609">
        <v>126</v>
      </c>
      <c r="I1609">
        <v>133</v>
      </c>
      <c r="J1609">
        <v>2025</v>
      </c>
      <c r="K1609" t="s">
        <v>21</v>
      </c>
      <c r="L1609" t="s">
        <v>213</v>
      </c>
      <c r="M1609" t="s">
        <v>214</v>
      </c>
      <c r="N1609" t="s">
        <v>20</v>
      </c>
      <c r="O1609" t="s">
        <v>42</v>
      </c>
      <c r="P1609" t="s">
        <v>187</v>
      </c>
      <c r="Q1609" t="s">
        <v>82</v>
      </c>
      <c r="R1609" t="s">
        <v>58</v>
      </c>
      <c r="S1609" t="s">
        <v>59</v>
      </c>
      <c r="T1609" t="s">
        <v>44</v>
      </c>
    </row>
    <row r="1610" spans="1:20" hidden="1" x14ac:dyDescent="0.2">
      <c r="A1610" t="s">
        <v>53</v>
      </c>
      <c r="B1610" t="s">
        <v>54</v>
      </c>
      <c r="C1610" t="s">
        <v>74</v>
      </c>
      <c r="D1610" s="21">
        <v>46142</v>
      </c>
      <c r="E1610">
        <v>7</v>
      </c>
      <c r="F1610">
        <v>10</v>
      </c>
      <c r="G1610" s="28">
        <f>IF(ISNUMBER(H1610),AVERAGE(H1610:I1610),AVERAGE(E1610:F1610))/45</f>
        <v>0.18888888888888888</v>
      </c>
      <c r="J1610">
        <v>2025</v>
      </c>
      <c r="K1610" t="s">
        <v>75</v>
      </c>
      <c r="L1610" t="s">
        <v>213</v>
      </c>
      <c r="M1610" t="s">
        <v>214</v>
      </c>
      <c r="N1610" t="s">
        <v>20</v>
      </c>
      <c r="O1610" t="s">
        <v>42</v>
      </c>
      <c r="P1610" t="s">
        <v>215</v>
      </c>
      <c r="Q1610" t="s">
        <v>82</v>
      </c>
      <c r="R1610" t="s">
        <v>58</v>
      </c>
      <c r="S1610" t="s">
        <v>59</v>
      </c>
      <c r="T1610" t="s">
        <v>44</v>
      </c>
    </row>
    <row r="1611" spans="1:20" hidden="1" x14ac:dyDescent="0.2">
      <c r="A1611" t="s">
        <v>53</v>
      </c>
      <c r="B1611" t="s">
        <v>54</v>
      </c>
      <c r="C1611" t="s">
        <v>74</v>
      </c>
      <c r="D1611" s="21">
        <v>46142</v>
      </c>
      <c r="E1611">
        <v>7</v>
      </c>
      <c r="F1611">
        <v>10</v>
      </c>
      <c r="G1611" s="28">
        <f>IF(ISNUMBER(H1611),AVERAGE(H1611:I1611),AVERAGE(E1611:F1611))/45</f>
        <v>0.18888888888888888</v>
      </c>
      <c r="J1611">
        <v>2025</v>
      </c>
      <c r="K1611" t="s">
        <v>60</v>
      </c>
      <c r="L1611" t="s">
        <v>213</v>
      </c>
      <c r="M1611" t="s">
        <v>214</v>
      </c>
      <c r="N1611" t="s">
        <v>20</v>
      </c>
      <c r="O1611" t="s">
        <v>42</v>
      </c>
      <c r="P1611" t="s">
        <v>215</v>
      </c>
      <c r="Q1611" t="s">
        <v>82</v>
      </c>
      <c r="R1611" t="s">
        <v>58</v>
      </c>
      <c r="S1611" t="s">
        <v>59</v>
      </c>
      <c r="T1611" t="s">
        <v>44</v>
      </c>
    </row>
    <row r="1612" spans="1:20" x14ac:dyDescent="0.2">
      <c r="A1612" t="s">
        <v>53</v>
      </c>
      <c r="B1612" t="s">
        <v>54</v>
      </c>
      <c r="C1612" t="s">
        <v>19</v>
      </c>
      <c r="D1612" s="21">
        <v>46142</v>
      </c>
      <c r="E1612">
        <v>12</v>
      </c>
      <c r="F1612">
        <v>16.95</v>
      </c>
      <c r="G1612" s="28">
        <f>IF(ISNUMBER(H1612),AVERAGE(H1612:I1612),AVERAGE(E1612:F1612))/65</f>
        <v>0.2</v>
      </c>
      <c r="H1612">
        <v>12</v>
      </c>
      <c r="I1612">
        <v>14</v>
      </c>
      <c r="J1612">
        <v>2025</v>
      </c>
      <c r="K1612" t="s">
        <v>55</v>
      </c>
      <c r="L1612" t="s">
        <v>213</v>
      </c>
      <c r="M1612" t="s">
        <v>214</v>
      </c>
      <c r="N1612" t="s">
        <v>20</v>
      </c>
      <c r="O1612" t="s">
        <v>42</v>
      </c>
      <c r="Q1612" t="s">
        <v>82</v>
      </c>
      <c r="R1612" t="s">
        <v>58</v>
      </c>
      <c r="S1612" t="s">
        <v>59</v>
      </c>
      <c r="T1612" t="s">
        <v>44</v>
      </c>
    </row>
    <row r="1613" spans="1:20" x14ac:dyDescent="0.2">
      <c r="A1613" t="s">
        <v>53</v>
      </c>
      <c r="B1613" t="s">
        <v>54</v>
      </c>
      <c r="C1613" t="s">
        <v>19</v>
      </c>
      <c r="D1613" s="21">
        <v>46142</v>
      </c>
      <c r="E1613">
        <v>12</v>
      </c>
      <c r="F1613">
        <v>16.95</v>
      </c>
      <c r="G1613" s="28">
        <f>IF(ISNUMBER(H1613),AVERAGE(H1613:I1613),AVERAGE(E1613:F1613))/65</f>
        <v>0.2</v>
      </c>
      <c r="H1613">
        <v>12</v>
      </c>
      <c r="I1613">
        <v>14</v>
      </c>
      <c r="J1613">
        <v>2025</v>
      </c>
      <c r="K1613" t="s">
        <v>61</v>
      </c>
      <c r="L1613" t="s">
        <v>213</v>
      </c>
      <c r="M1613" t="s">
        <v>214</v>
      </c>
      <c r="N1613" t="s">
        <v>20</v>
      </c>
      <c r="O1613" t="s">
        <v>42</v>
      </c>
      <c r="Q1613" t="s">
        <v>82</v>
      </c>
      <c r="R1613" t="s">
        <v>58</v>
      </c>
      <c r="S1613" t="s">
        <v>59</v>
      </c>
      <c r="T1613" t="s">
        <v>44</v>
      </c>
    </row>
    <row r="1614" spans="1:20" x14ac:dyDescent="0.2">
      <c r="A1614" t="s">
        <v>53</v>
      </c>
      <c r="B1614" t="s">
        <v>54</v>
      </c>
      <c r="C1614" t="s">
        <v>19</v>
      </c>
      <c r="D1614" s="21">
        <v>46142</v>
      </c>
      <c r="E1614">
        <v>12</v>
      </c>
      <c r="F1614">
        <v>14.95</v>
      </c>
      <c r="G1614" s="28">
        <f>IF(ISNUMBER(H1614),AVERAGE(H1614:I1614),AVERAGE(E1614:F1614))/65</f>
        <v>0.2073076923076923</v>
      </c>
      <c r="J1614">
        <v>2025</v>
      </c>
      <c r="K1614" t="s">
        <v>60</v>
      </c>
      <c r="L1614" t="s">
        <v>213</v>
      </c>
      <c r="M1614" t="s">
        <v>214</v>
      </c>
      <c r="N1614" t="s">
        <v>20</v>
      </c>
      <c r="O1614" t="s">
        <v>42</v>
      </c>
      <c r="P1614" t="s">
        <v>152</v>
      </c>
      <c r="Q1614" t="s">
        <v>82</v>
      </c>
      <c r="R1614" t="s">
        <v>58</v>
      </c>
      <c r="S1614" t="s">
        <v>59</v>
      </c>
      <c r="T1614" t="s">
        <v>44</v>
      </c>
    </row>
    <row r="1615" spans="1:20" hidden="1" x14ac:dyDescent="0.2">
      <c r="A1615" t="s">
        <v>53</v>
      </c>
      <c r="B1615" t="s">
        <v>54</v>
      </c>
      <c r="C1615" t="s">
        <v>74</v>
      </c>
      <c r="D1615" s="21">
        <v>46143</v>
      </c>
      <c r="E1615">
        <v>5</v>
      </c>
      <c r="F1615">
        <v>8.9499999999999993</v>
      </c>
      <c r="G1615" s="28">
        <f>IF(ISNUMBER(H1615),AVERAGE(H1615:I1615),AVERAGE(E1615:F1615))/45</f>
        <v>0.14444444444444443</v>
      </c>
      <c r="H1615">
        <v>6</v>
      </c>
      <c r="I1615">
        <v>7</v>
      </c>
      <c r="J1615">
        <v>2025</v>
      </c>
      <c r="K1615" t="s">
        <v>76</v>
      </c>
      <c r="L1615" t="s">
        <v>213</v>
      </c>
      <c r="M1615" t="s">
        <v>214</v>
      </c>
      <c r="N1615" t="s">
        <v>20</v>
      </c>
      <c r="O1615" t="s">
        <v>42</v>
      </c>
      <c r="Q1615" t="s">
        <v>82</v>
      </c>
      <c r="R1615" t="s">
        <v>58</v>
      </c>
      <c r="S1615" t="s">
        <v>59</v>
      </c>
      <c r="T1615" t="s">
        <v>44</v>
      </c>
    </row>
    <row r="1616" spans="1:20" x14ac:dyDescent="0.2">
      <c r="A1616" t="s">
        <v>53</v>
      </c>
      <c r="B1616" t="s">
        <v>18</v>
      </c>
      <c r="C1616" t="s">
        <v>19</v>
      </c>
      <c r="D1616" s="21">
        <v>46143</v>
      </c>
      <c r="E1616">
        <v>105</v>
      </c>
      <c r="F1616">
        <v>140</v>
      </c>
      <c r="G1616" s="28">
        <f>IF(ISNUMBER(H1616),AVERAGE(H1616:I1616),AVERAGE(E1616:F1616))/700</f>
        <v>0.18</v>
      </c>
      <c r="H1616">
        <v>119</v>
      </c>
      <c r="I1616">
        <v>133</v>
      </c>
      <c r="J1616">
        <v>2025</v>
      </c>
      <c r="K1616" t="s">
        <v>52</v>
      </c>
      <c r="L1616" t="s">
        <v>213</v>
      </c>
      <c r="M1616" t="s">
        <v>214</v>
      </c>
      <c r="N1616" t="s">
        <v>20</v>
      </c>
      <c r="O1616" t="s">
        <v>42</v>
      </c>
      <c r="P1616" t="s">
        <v>187</v>
      </c>
      <c r="Q1616" t="s">
        <v>82</v>
      </c>
      <c r="R1616" t="s">
        <v>58</v>
      </c>
      <c r="S1616" t="s">
        <v>59</v>
      </c>
      <c r="T1616" t="s">
        <v>44</v>
      </c>
    </row>
    <row r="1617" spans="1:20" x14ac:dyDescent="0.2">
      <c r="A1617" t="s">
        <v>53</v>
      </c>
      <c r="B1617" t="s">
        <v>18</v>
      </c>
      <c r="C1617" t="s">
        <v>19</v>
      </c>
      <c r="D1617" s="21">
        <v>46143</v>
      </c>
      <c r="E1617">
        <v>100</v>
      </c>
      <c r="F1617">
        <v>140</v>
      </c>
      <c r="G1617" s="28">
        <f>IF(ISNUMBER(H1617),AVERAGE(H1617:I1617),AVERAGE(E1617:F1617))/700</f>
        <v>0.18</v>
      </c>
      <c r="H1617">
        <v>119</v>
      </c>
      <c r="I1617">
        <v>133</v>
      </c>
      <c r="J1617">
        <v>2025</v>
      </c>
      <c r="K1617" t="s">
        <v>71</v>
      </c>
      <c r="L1617" t="s">
        <v>213</v>
      </c>
      <c r="M1617" t="s">
        <v>214</v>
      </c>
      <c r="N1617" t="s">
        <v>20</v>
      </c>
      <c r="O1617" t="s">
        <v>42</v>
      </c>
      <c r="P1617" t="s">
        <v>187</v>
      </c>
      <c r="Q1617" t="s">
        <v>82</v>
      </c>
      <c r="R1617" t="s">
        <v>58</v>
      </c>
      <c r="S1617" t="s">
        <v>59</v>
      </c>
      <c r="T1617" t="s">
        <v>44</v>
      </c>
    </row>
    <row r="1618" spans="1:20" hidden="1" x14ac:dyDescent="0.2">
      <c r="A1618" t="s">
        <v>53</v>
      </c>
      <c r="B1618" t="s">
        <v>54</v>
      </c>
      <c r="C1618" t="s">
        <v>74</v>
      </c>
      <c r="D1618" s="21">
        <v>46143</v>
      </c>
      <c r="E1618">
        <v>7</v>
      </c>
      <c r="F1618">
        <v>10</v>
      </c>
      <c r="G1618" s="28">
        <f>IF(ISNUMBER(H1618),AVERAGE(H1618:I1618),AVERAGE(E1618:F1618))/45</f>
        <v>0.18888888888888888</v>
      </c>
      <c r="J1618">
        <v>2025</v>
      </c>
      <c r="K1618" t="s">
        <v>60</v>
      </c>
      <c r="L1618" t="s">
        <v>213</v>
      </c>
      <c r="M1618" t="s">
        <v>214</v>
      </c>
      <c r="N1618" t="s">
        <v>20</v>
      </c>
      <c r="O1618" t="s">
        <v>42</v>
      </c>
      <c r="P1618" t="s">
        <v>215</v>
      </c>
      <c r="Q1618" t="s">
        <v>82</v>
      </c>
      <c r="R1618" t="s">
        <v>58</v>
      </c>
      <c r="S1618" t="s">
        <v>59</v>
      </c>
      <c r="T1618" t="s">
        <v>44</v>
      </c>
    </row>
    <row r="1619" spans="1:20" hidden="1" x14ac:dyDescent="0.2">
      <c r="A1619" t="s">
        <v>53</v>
      </c>
      <c r="B1619" t="s">
        <v>54</v>
      </c>
      <c r="C1619" t="s">
        <v>74</v>
      </c>
      <c r="D1619" s="21">
        <v>46143</v>
      </c>
      <c r="E1619">
        <v>7</v>
      </c>
      <c r="F1619">
        <v>10</v>
      </c>
      <c r="G1619" s="28">
        <f>IF(ISNUMBER(H1619),AVERAGE(H1619:I1619),AVERAGE(E1619:F1619))/45</f>
        <v>0.18888888888888888</v>
      </c>
      <c r="J1619">
        <v>2025</v>
      </c>
      <c r="K1619" t="s">
        <v>75</v>
      </c>
      <c r="L1619" t="s">
        <v>213</v>
      </c>
      <c r="M1619" t="s">
        <v>214</v>
      </c>
      <c r="N1619" t="s">
        <v>20</v>
      </c>
      <c r="O1619" t="s">
        <v>42</v>
      </c>
      <c r="P1619" t="s">
        <v>215</v>
      </c>
      <c r="Q1619" t="s">
        <v>82</v>
      </c>
      <c r="R1619" t="s">
        <v>58</v>
      </c>
      <c r="S1619" t="s">
        <v>59</v>
      </c>
      <c r="T1619" t="s">
        <v>44</v>
      </c>
    </row>
    <row r="1620" spans="1:20" x14ac:dyDescent="0.2">
      <c r="A1620" t="s">
        <v>53</v>
      </c>
      <c r="B1620" t="s">
        <v>18</v>
      </c>
      <c r="C1620" t="s">
        <v>19</v>
      </c>
      <c r="D1620" s="21">
        <v>46143</v>
      </c>
      <c r="E1620">
        <v>119</v>
      </c>
      <c r="F1620">
        <v>147</v>
      </c>
      <c r="G1620" s="28">
        <f>IF(ISNUMBER(H1620),AVERAGE(H1620:I1620),AVERAGE(E1620:F1620))/700</f>
        <v>0.19500000000000001</v>
      </c>
      <c r="H1620">
        <v>133</v>
      </c>
      <c r="I1620">
        <v>140</v>
      </c>
      <c r="J1620">
        <v>2025</v>
      </c>
      <c r="K1620" t="s">
        <v>21</v>
      </c>
      <c r="L1620" t="s">
        <v>213</v>
      </c>
      <c r="M1620" t="s">
        <v>214</v>
      </c>
      <c r="N1620" t="s">
        <v>20</v>
      </c>
      <c r="O1620" t="s">
        <v>42</v>
      </c>
      <c r="P1620" t="s">
        <v>187</v>
      </c>
      <c r="Q1620" t="s">
        <v>82</v>
      </c>
      <c r="R1620" t="s">
        <v>58</v>
      </c>
      <c r="S1620" t="s">
        <v>59</v>
      </c>
      <c r="T1620" t="s">
        <v>44</v>
      </c>
    </row>
    <row r="1621" spans="1:20" x14ac:dyDescent="0.2">
      <c r="A1621" t="s">
        <v>53</v>
      </c>
      <c r="B1621" t="s">
        <v>54</v>
      </c>
      <c r="C1621" t="s">
        <v>19</v>
      </c>
      <c r="D1621" s="21">
        <v>46143</v>
      </c>
      <c r="E1621">
        <v>12</v>
      </c>
      <c r="F1621">
        <v>16.95</v>
      </c>
      <c r="G1621" s="28">
        <f>IF(ISNUMBER(H1621),AVERAGE(H1621:I1621),AVERAGE(E1621:F1621))/65</f>
        <v>0.2</v>
      </c>
      <c r="H1621">
        <v>12</v>
      </c>
      <c r="I1621">
        <v>14</v>
      </c>
      <c r="J1621">
        <v>2025</v>
      </c>
      <c r="K1621" t="s">
        <v>55</v>
      </c>
      <c r="L1621" t="s">
        <v>213</v>
      </c>
      <c r="M1621" t="s">
        <v>214</v>
      </c>
      <c r="N1621" t="s">
        <v>20</v>
      </c>
      <c r="O1621" t="s">
        <v>42</v>
      </c>
      <c r="Q1621" t="s">
        <v>82</v>
      </c>
      <c r="R1621" t="s">
        <v>58</v>
      </c>
      <c r="S1621" t="s">
        <v>59</v>
      </c>
      <c r="T1621" t="s">
        <v>44</v>
      </c>
    </row>
    <row r="1622" spans="1:20" x14ac:dyDescent="0.2">
      <c r="A1622" t="s">
        <v>53</v>
      </c>
      <c r="B1622" t="s">
        <v>54</v>
      </c>
      <c r="C1622" t="s">
        <v>19</v>
      </c>
      <c r="D1622" s="21">
        <v>46143</v>
      </c>
      <c r="E1622">
        <v>12</v>
      </c>
      <c r="F1622">
        <v>16.95</v>
      </c>
      <c r="G1622" s="28">
        <f>IF(ISNUMBER(H1622),AVERAGE(H1622:I1622),AVERAGE(E1622:F1622))/65</f>
        <v>0.2</v>
      </c>
      <c r="H1622">
        <v>12</v>
      </c>
      <c r="I1622">
        <v>14</v>
      </c>
      <c r="J1622">
        <v>2025</v>
      </c>
      <c r="K1622" t="s">
        <v>61</v>
      </c>
      <c r="L1622" t="s">
        <v>213</v>
      </c>
      <c r="M1622" t="s">
        <v>214</v>
      </c>
      <c r="N1622" t="s">
        <v>20</v>
      </c>
      <c r="O1622" t="s">
        <v>42</v>
      </c>
      <c r="Q1622" t="s">
        <v>82</v>
      </c>
      <c r="R1622" t="s">
        <v>58</v>
      </c>
      <c r="S1622" t="s">
        <v>59</v>
      </c>
      <c r="T1622" t="s">
        <v>44</v>
      </c>
    </row>
    <row r="1623" spans="1:20" x14ac:dyDescent="0.2">
      <c r="A1623" t="s">
        <v>53</v>
      </c>
      <c r="B1623" t="s">
        <v>54</v>
      </c>
      <c r="C1623" t="s">
        <v>19</v>
      </c>
      <c r="D1623" s="21">
        <v>46143</v>
      </c>
      <c r="E1623">
        <v>12</v>
      </c>
      <c r="F1623">
        <v>14.95</v>
      </c>
      <c r="G1623" s="28">
        <f>IF(ISNUMBER(H1623),AVERAGE(H1623:I1623),AVERAGE(E1623:F1623))/65</f>
        <v>0.2073076923076923</v>
      </c>
      <c r="J1623">
        <v>2025</v>
      </c>
      <c r="K1623" t="s">
        <v>60</v>
      </c>
      <c r="L1623" t="s">
        <v>213</v>
      </c>
      <c r="M1623" t="s">
        <v>214</v>
      </c>
      <c r="N1623" t="s">
        <v>20</v>
      </c>
      <c r="O1623" t="s">
        <v>42</v>
      </c>
      <c r="P1623" t="s">
        <v>152</v>
      </c>
      <c r="Q1623" t="s">
        <v>82</v>
      </c>
      <c r="R1623" t="s">
        <v>58</v>
      </c>
      <c r="S1623" t="s">
        <v>59</v>
      </c>
      <c r="T1623" t="s">
        <v>44</v>
      </c>
    </row>
    <row r="1624" spans="1:20" hidden="1" x14ac:dyDescent="0.2">
      <c r="A1624" t="s">
        <v>53</v>
      </c>
      <c r="B1624" t="s">
        <v>54</v>
      </c>
      <c r="C1624" t="s">
        <v>74</v>
      </c>
      <c r="D1624" s="21">
        <v>46146</v>
      </c>
      <c r="E1624">
        <v>5</v>
      </c>
      <c r="F1624">
        <v>8</v>
      </c>
      <c r="G1624" s="28">
        <f>IF(ISNUMBER(H1624),AVERAGE(H1624:I1624),AVERAGE(E1624:F1624))/45</f>
        <v>0.14444444444444443</v>
      </c>
      <c r="H1624">
        <v>6</v>
      </c>
      <c r="I1624">
        <v>7</v>
      </c>
      <c r="J1624">
        <v>2025</v>
      </c>
      <c r="K1624" t="s">
        <v>76</v>
      </c>
      <c r="L1624" t="s">
        <v>247</v>
      </c>
      <c r="M1624" t="s">
        <v>69</v>
      </c>
      <c r="N1624" t="s">
        <v>20</v>
      </c>
      <c r="O1624" t="s">
        <v>248</v>
      </c>
      <c r="Q1624" t="s">
        <v>82</v>
      </c>
      <c r="R1624" t="s">
        <v>58</v>
      </c>
      <c r="S1624" t="s">
        <v>59</v>
      </c>
      <c r="T1624" t="s">
        <v>44</v>
      </c>
    </row>
    <row r="1625" spans="1:20" x14ac:dyDescent="0.2">
      <c r="A1625" t="s">
        <v>53</v>
      </c>
      <c r="B1625" t="s">
        <v>18</v>
      </c>
      <c r="C1625" t="s">
        <v>19</v>
      </c>
      <c r="D1625" s="21">
        <v>46146</v>
      </c>
      <c r="E1625">
        <v>105</v>
      </c>
      <c r="F1625">
        <v>126</v>
      </c>
      <c r="G1625" s="28">
        <f>IF(ISNUMBER(H1625),AVERAGE(H1625:I1625),AVERAGE(E1625:F1625))/700</f>
        <v>0.16</v>
      </c>
      <c r="H1625">
        <v>112</v>
      </c>
      <c r="J1625">
        <v>2025</v>
      </c>
      <c r="K1625" t="s">
        <v>71</v>
      </c>
      <c r="L1625" t="s">
        <v>247</v>
      </c>
      <c r="M1625" t="s">
        <v>69</v>
      </c>
      <c r="N1625" t="s">
        <v>20</v>
      </c>
      <c r="O1625" t="s">
        <v>248</v>
      </c>
      <c r="P1625" t="s">
        <v>249</v>
      </c>
      <c r="Q1625" t="s">
        <v>82</v>
      </c>
      <c r="R1625" t="s">
        <v>58</v>
      </c>
      <c r="S1625" t="s">
        <v>59</v>
      </c>
      <c r="T1625" t="s">
        <v>44</v>
      </c>
    </row>
    <row r="1626" spans="1:20" x14ac:dyDescent="0.2">
      <c r="A1626" t="s">
        <v>53</v>
      </c>
      <c r="B1626" t="s">
        <v>18</v>
      </c>
      <c r="C1626" t="s">
        <v>19</v>
      </c>
      <c r="D1626" s="21">
        <v>46146</v>
      </c>
      <c r="E1626">
        <v>105</v>
      </c>
      <c r="F1626">
        <v>126</v>
      </c>
      <c r="G1626" s="28">
        <f>IF(ISNUMBER(H1626),AVERAGE(H1626:I1626),AVERAGE(E1626:F1626))/700</f>
        <v>0.17</v>
      </c>
      <c r="H1626">
        <v>119</v>
      </c>
      <c r="J1626">
        <v>2025</v>
      </c>
      <c r="K1626" t="s">
        <v>52</v>
      </c>
      <c r="L1626" t="s">
        <v>247</v>
      </c>
      <c r="M1626" t="s">
        <v>69</v>
      </c>
      <c r="N1626" t="s">
        <v>20</v>
      </c>
      <c r="O1626" t="s">
        <v>248</v>
      </c>
      <c r="P1626" t="s">
        <v>249</v>
      </c>
      <c r="Q1626" t="s">
        <v>82</v>
      </c>
      <c r="R1626" t="s">
        <v>58</v>
      </c>
      <c r="S1626" t="s">
        <v>59</v>
      </c>
      <c r="T1626" t="s">
        <v>44</v>
      </c>
    </row>
    <row r="1627" spans="1:20" x14ac:dyDescent="0.2">
      <c r="A1627" t="s">
        <v>53</v>
      </c>
      <c r="B1627" t="s">
        <v>18</v>
      </c>
      <c r="C1627" t="s">
        <v>19</v>
      </c>
      <c r="D1627" s="21">
        <v>46146</v>
      </c>
      <c r="E1627">
        <v>112</v>
      </c>
      <c r="F1627">
        <v>133</v>
      </c>
      <c r="G1627" s="28">
        <f>IF(ISNUMBER(H1627),AVERAGE(H1627:I1627),AVERAGE(E1627:F1627))/700</f>
        <v>0.18</v>
      </c>
      <c r="H1627">
        <v>126</v>
      </c>
      <c r="J1627">
        <v>2025</v>
      </c>
      <c r="K1627" t="s">
        <v>21</v>
      </c>
      <c r="L1627" t="s">
        <v>247</v>
      </c>
      <c r="M1627" t="s">
        <v>69</v>
      </c>
      <c r="N1627" t="s">
        <v>20</v>
      </c>
      <c r="O1627" t="s">
        <v>248</v>
      </c>
      <c r="P1627" t="s">
        <v>250</v>
      </c>
      <c r="Q1627" t="s">
        <v>82</v>
      </c>
      <c r="R1627" t="s">
        <v>58</v>
      </c>
      <c r="S1627" t="s">
        <v>59</v>
      </c>
      <c r="T1627" t="s">
        <v>44</v>
      </c>
    </row>
    <row r="1628" spans="1:20" x14ac:dyDescent="0.2">
      <c r="A1628" t="s">
        <v>53</v>
      </c>
      <c r="B1628" t="s">
        <v>54</v>
      </c>
      <c r="C1628" t="s">
        <v>19</v>
      </c>
      <c r="D1628" s="21">
        <v>46146</v>
      </c>
      <c r="E1628">
        <v>12</v>
      </c>
      <c r="F1628">
        <v>14</v>
      </c>
      <c r="G1628" s="28">
        <f>IF(ISNUMBER(H1628),AVERAGE(H1628:I1628),AVERAGE(E1628:F1628))/65</f>
        <v>0.18461538461538463</v>
      </c>
      <c r="H1628">
        <v>12</v>
      </c>
      <c r="J1628">
        <v>2025</v>
      </c>
      <c r="K1628" t="s">
        <v>60</v>
      </c>
      <c r="L1628" t="s">
        <v>247</v>
      </c>
      <c r="M1628" t="s">
        <v>69</v>
      </c>
      <c r="N1628" t="s">
        <v>20</v>
      </c>
      <c r="O1628" t="s">
        <v>248</v>
      </c>
      <c r="P1628" t="s">
        <v>152</v>
      </c>
      <c r="Q1628" t="s">
        <v>82</v>
      </c>
      <c r="R1628" t="s">
        <v>58</v>
      </c>
      <c r="S1628" t="s">
        <v>59</v>
      </c>
      <c r="T1628" t="s">
        <v>44</v>
      </c>
    </row>
    <row r="1629" spans="1:20" hidden="1" x14ac:dyDescent="0.2">
      <c r="A1629" t="s">
        <v>53</v>
      </c>
      <c r="B1629" t="s">
        <v>54</v>
      </c>
      <c r="C1629" t="s">
        <v>74</v>
      </c>
      <c r="D1629" s="21">
        <v>46146</v>
      </c>
      <c r="E1629">
        <v>7</v>
      </c>
      <c r="F1629">
        <v>10</v>
      </c>
      <c r="G1629" s="28">
        <f>IF(ISNUMBER(H1629),AVERAGE(H1629:I1629),AVERAGE(E1629:F1629))/45</f>
        <v>0.18888888888888888</v>
      </c>
      <c r="J1629">
        <v>2025</v>
      </c>
      <c r="K1629" t="s">
        <v>60</v>
      </c>
      <c r="L1629" t="s">
        <v>247</v>
      </c>
      <c r="M1629" t="s">
        <v>69</v>
      </c>
      <c r="N1629" t="s">
        <v>20</v>
      </c>
      <c r="O1629" t="s">
        <v>248</v>
      </c>
      <c r="P1629" t="s">
        <v>152</v>
      </c>
      <c r="Q1629" t="s">
        <v>82</v>
      </c>
      <c r="R1629" t="s">
        <v>58</v>
      </c>
      <c r="S1629" t="s">
        <v>59</v>
      </c>
      <c r="T1629" t="s">
        <v>44</v>
      </c>
    </row>
    <row r="1630" spans="1:20" hidden="1" x14ac:dyDescent="0.2">
      <c r="A1630" t="s">
        <v>53</v>
      </c>
      <c r="B1630" t="s">
        <v>54</v>
      </c>
      <c r="C1630" t="s">
        <v>74</v>
      </c>
      <c r="D1630" s="21">
        <v>46146</v>
      </c>
      <c r="E1630">
        <v>7</v>
      </c>
      <c r="F1630">
        <v>10</v>
      </c>
      <c r="G1630" s="28">
        <f>IF(ISNUMBER(H1630),AVERAGE(H1630:I1630),AVERAGE(E1630:F1630))/45</f>
        <v>0.18888888888888888</v>
      </c>
      <c r="J1630">
        <v>2025</v>
      </c>
      <c r="K1630" t="s">
        <v>75</v>
      </c>
      <c r="L1630" t="s">
        <v>247</v>
      </c>
      <c r="M1630" t="s">
        <v>69</v>
      </c>
      <c r="N1630" t="s">
        <v>20</v>
      </c>
      <c r="O1630" t="s">
        <v>248</v>
      </c>
      <c r="P1630" t="s">
        <v>152</v>
      </c>
      <c r="Q1630" t="s">
        <v>82</v>
      </c>
      <c r="R1630" t="s">
        <v>58</v>
      </c>
      <c r="S1630" t="s">
        <v>59</v>
      </c>
      <c r="T1630" t="s">
        <v>44</v>
      </c>
    </row>
    <row r="1631" spans="1:20" x14ac:dyDescent="0.2">
      <c r="A1631" t="s">
        <v>53</v>
      </c>
      <c r="B1631" t="s">
        <v>54</v>
      </c>
      <c r="C1631" t="s">
        <v>19</v>
      </c>
      <c r="D1631" s="21">
        <v>46146</v>
      </c>
      <c r="E1631">
        <v>12</v>
      </c>
      <c r="F1631">
        <v>15</v>
      </c>
      <c r="G1631" s="28">
        <f>IF(ISNUMBER(H1631),AVERAGE(H1631:I1631),AVERAGE(E1631:F1631))/65</f>
        <v>0.19230769230769232</v>
      </c>
      <c r="H1631">
        <v>12</v>
      </c>
      <c r="I1631">
        <v>13</v>
      </c>
      <c r="J1631">
        <v>2025</v>
      </c>
      <c r="K1631" t="s">
        <v>55</v>
      </c>
      <c r="L1631" t="s">
        <v>247</v>
      </c>
      <c r="M1631" t="s">
        <v>69</v>
      </c>
      <c r="N1631" t="s">
        <v>20</v>
      </c>
      <c r="O1631" t="s">
        <v>248</v>
      </c>
      <c r="P1631" t="s">
        <v>57</v>
      </c>
      <c r="Q1631" t="s">
        <v>82</v>
      </c>
      <c r="R1631" t="s">
        <v>58</v>
      </c>
      <c r="S1631" t="s">
        <v>59</v>
      </c>
      <c r="T1631" t="s">
        <v>44</v>
      </c>
    </row>
    <row r="1632" spans="1:20" x14ac:dyDescent="0.2">
      <c r="A1632" t="s">
        <v>53</v>
      </c>
      <c r="B1632" t="s">
        <v>54</v>
      </c>
      <c r="C1632" t="s">
        <v>19</v>
      </c>
      <c r="D1632" s="21">
        <v>46146</v>
      </c>
      <c r="E1632">
        <v>12</v>
      </c>
      <c r="F1632">
        <v>16</v>
      </c>
      <c r="G1632" s="28">
        <f>IF(ISNUMBER(H1632),AVERAGE(H1632:I1632),AVERAGE(E1632:F1632))/65</f>
        <v>0.2</v>
      </c>
      <c r="H1632">
        <v>12</v>
      </c>
      <c r="I1632">
        <v>14</v>
      </c>
      <c r="J1632">
        <v>2025</v>
      </c>
      <c r="K1632" t="s">
        <v>61</v>
      </c>
      <c r="L1632" t="s">
        <v>247</v>
      </c>
      <c r="M1632" t="s">
        <v>69</v>
      </c>
      <c r="N1632" t="s">
        <v>20</v>
      </c>
      <c r="O1632" t="s">
        <v>248</v>
      </c>
      <c r="P1632" t="s">
        <v>57</v>
      </c>
      <c r="Q1632" t="s">
        <v>82</v>
      </c>
      <c r="R1632" t="s">
        <v>58</v>
      </c>
      <c r="S1632" t="s">
        <v>59</v>
      </c>
      <c r="T1632" t="s">
        <v>44</v>
      </c>
    </row>
    <row r="1633" spans="1:20" hidden="1" x14ac:dyDescent="0.2">
      <c r="A1633" t="s">
        <v>53</v>
      </c>
      <c r="B1633" t="s">
        <v>54</v>
      </c>
      <c r="C1633" t="s">
        <v>74</v>
      </c>
      <c r="D1633" s="21">
        <v>46147</v>
      </c>
      <c r="E1633">
        <v>5</v>
      </c>
      <c r="F1633">
        <v>8</v>
      </c>
      <c r="G1633" s="28">
        <f>IF(ISNUMBER(H1633),AVERAGE(H1633:I1633),AVERAGE(E1633:F1633))/45</f>
        <v>0.14444444444444443</v>
      </c>
      <c r="H1633">
        <v>6</v>
      </c>
      <c r="I1633">
        <v>7</v>
      </c>
      <c r="J1633">
        <v>2025</v>
      </c>
      <c r="K1633" t="s">
        <v>76</v>
      </c>
      <c r="L1633" t="s">
        <v>247</v>
      </c>
      <c r="M1633" t="s">
        <v>72</v>
      </c>
      <c r="N1633" t="s">
        <v>20</v>
      </c>
      <c r="O1633" t="s">
        <v>251</v>
      </c>
      <c r="Q1633" t="s">
        <v>82</v>
      </c>
      <c r="R1633" t="s">
        <v>58</v>
      </c>
      <c r="S1633" t="s">
        <v>59</v>
      </c>
      <c r="T1633" t="s">
        <v>44</v>
      </c>
    </row>
    <row r="1634" spans="1:20" x14ac:dyDescent="0.2">
      <c r="A1634" t="s">
        <v>53</v>
      </c>
      <c r="B1634" t="s">
        <v>18</v>
      </c>
      <c r="C1634" t="s">
        <v>19</v>
      </c>
      <c r="D1634" s="21">
        <v>46147</v>
      </c>
      <c r="E1634">
        <v>98</v>
      </c>
      <c r="F1634">
        <v>119</v>
      </c>
      <c r="G1634" s="28">
        <f>IF(ISNUMBER(H1634),AVERAGE(H1634:I1634),AVERAGE(E1634:F1634))/700</f>
        <v>0.15</v>
      </c>
      <c r="H1634">
        <v>105</v>
      </c>
      <c r="J1634">
        <v>2025</v>
      </c>
      <c r="K1634" t="s">
        <v>71</v>
      </c>
      <c r="L1634" t="s">
        <v>247</v>
      </c>
      <c r="M1634" t="s">
        <v>72</v>
      </c>
      <c r="N1634" t="s">
        <v>20</v>
      </c>
      <c r="O1634" t="s">
        <v>251</v>
      </c>
      <c r="P1634" t="s">
        <v>77</v>
      </c>
      <c r="Q1634" t="s">
        <v>82</v>
      </c>
      <c r="R1634" t="s">
        <v>58</v>
      </c>
      <c r="S1634" t="s">
        <v>59</v>
      </c>
      <c r="T1634" t="s">
        <v>44</v>
      </c>
    </row>
    <row r="1635" spans="1:20" x14ac:dyDescent="0.2">
      <c r="A1635" t="s">
        <v>53</v>
      </c>
      <c r="B1635" t="s">
        <v>18</v>
      </c>
      <c r="C1635" t="s">
        <v>19</v>
      </c>
      <c r="D1635" s="21">
        <v>46147</v>
      </c>
      <c r="E1635">
        <v>98</v>
      </c>
      <c r="F1635">
        <v>119</v>
      </c>
      <c r="G1635" s="28">
        <f>IF(ISNUMBER(H1635),AVERAGE(H1635:I1635),AVERAGE(E1635:F1635))/700</f>
        <v>0.16</v>
      </c>
      <c r="H1635">
        <v>112</v>
      </c>
      <c r="J1635">
        <v>2025</v>
      </c>
      <c r="K1635" t="s">
        <v>52</v>
      </c>
      <c r="L1635" t="s">
        <v>247</v>
      </c>
      <c r="M1635" t="s">
        <v>72</v>
      </c>
      <c r="N1635" t="s">
        <v>20</v>
      </c>
      <c r="O1635" t="s">
        <v>251</v>
      </c>
      <c r="P1635" t="s">
        <v>77</v>
      </c>
      <c r="Q1635" t="s">
        <v>82</v>
      </c>
      <c r="R1635" t="s">
        <v>58</v>
      </c>
      <c r="S1635" t="s">
        <v>59</v>
      </c>
      <c r="T1635" t="s">
        <v>44</v>
      </c>
    </row>
    <row r="1636" spans="1:20" x14ac:dyDescent="0.2">
      <c r="A1636" t="s">
        <v>53</v>
      </c>
      <c r="B1636" t="s">
        <v>18</v>
      </c>
      <c r="C1636" t="s">
        <v>19</v>
      </c>
      <c r="D1636" s="21">
        <v>46147</v>
      </c>
      <c r="E1636">
        <v>112</v>
      </c>
      <c r="F1636">
        <v>126</v>
      </c>
      <c r="G1636" s="28">
        <f>IF(ISNUMBER(H1636),AVERAGE(H1636:I1636),AVERAGE(E1636:F1636))/700</f>
        <v>0.17</v>
      </c>
      <c r="H1636">
        <v>119</v>
      </c>
      <c r="J1636">
        <v>2025</v>
      </c>
      <c r="K1636" t="s">
        <v>21</v>
      </c>
      <c r="L1636" t="s">
        <v>247</v>
      </c>
      <c r="M1636" t="s">
        <v>72</v>
      </c>
      <c r="N1636" t="s">
        <v>20</v>
      </c>
      <c r="O1636" t="s">
        <v>251</v>
      </c>
      <c r="P1636" t="s">
        <v>77</v>
      </c>
      <c r="Q1636" t="s">
        <v>82</v>
      </c>
      <c r="R1636" t="s">
        <v>58</v>
      </c>
      <c r="S1636" t="s">
        <v>59</v>
      </c>
      <c r="T1636" t="s">
        <v>44</v>
      </c>
    </row>
    <row r="1637" spans="1:20" hidden="1" x14ac:dyDescent="0.2">
      <c r="A1637" t="s">
        <v>53</v>
      </c>
      <c r="B1637" t="s">
        <v>54</v>
      </c>
      <c r="C1637" t="s">
        <v>74</v>
      </c>
      <c r="D1637" s="21">
        <v>46147</v>
      </c>
      <c r="E1637">
        <v>7</v>
      </c>
      <c r="F1637">
        <v>10</v>
      </c>
      <c r="G1637" s="28">
        <f>IF(ISNUMBER(H1637),AVERAGE(H1637:I1637),AVERAGE(E1637:F1637))/45</f>
        <v>0.18888888888888888</v>
      </c>
      <c r="J1637">
        <v>2025</v>
      </c>
      <c r="K1637" t="s">
        <v>75</v>
      </c>
      <c r="L1637" t="s">
        <v>247</v>
      </c>
      <c r="M1637" t="s">
        <v>72</v>
      </c>
      <c r="N1637" t="s">
        <v>20</v>
      </c>
      <c r="O1637" t="s">
        <v>251</v>
      </c>
      <c r="P1637" t="s">
        <v>77</v>
      </c>
      <c r="Q1637" t="s">
        <v>82</v>
      </c>
      <c r="R1637" t="s">
        <v>58</v>
      </c>
      <c r="S1637" t="s">
        <v>59</v>
      </c>
      <c r="T1637" t="s">
        <v>44</v>
      </c>
    </row>
    <row r="1638" spans="1:20" hidden="1" x14ac:dyDescent="0.2">
      <c r="A1638" t="s">
        <v>53</v>
      </c>
      <c r="B1638" t="s">
        <v>54</v>
      </c>
      <c r="C1638" t="s">
        <v>74</v>
      </c>
      <c r="D1638" s="21">
        <v>46147</v>
      </c>
      <c r="E1638">
        <v>7</v>
      </c>
      <c r="F1638">
        <v>10</v>
      </c>
      <c r="G1638" s="28">
        <f>IF(ISNUMBER(H1638),AVERAGE(H1638:I1638),AVERAGE(E1638:F1638))/45</f>
        <v>0.18888888888888888</v>
      </c>
      <c r="J1638">
        <v>2025</v>
      </c>
      <c r="K1638" t="s">
        <v>60</v>
      </c>
      <c r="L1638" t="s">
        <v>247</v>
      </c>
      <c r="M1638" t="s">
        <v>72</v>
      </c>
      <c r="N1638" t="s">
        <v>20</v>
      </c>
      <c r="O1638" t="s">
        <v>251</v>
      </c>
      <c r="P1638" t="s">
        <v>77</v>
      </c>
      <c r="Q1638" t="s">
        <v>82</v>
      </c>
      <c r="R1638" t="s">
        <v>58</v>
      </c>
      <c r="S1638" t="s">
        <v>59</v>
      </c>
      <c r="T1638" t="s">
        <v>44</v>
      </c>
    </row>
    <row r="1639" spans="1:20" x14ac:dyDescent="0.2">
      <c r="A1639" t="s">
        <v>53</v>
      </c>
      <c r="B1639" t="s">
        <v>54</v>
      </c>
      <c r="C1639" t="s">
        <v>19</v>
      </c>
      <c r="D1639" s="21">
        <v>46147</v>
      </c>
      <c r="E1639">
        <v>12</v>
      </c>
      <c r="F1639">
        <v>15</v>
      </c>
      <c r="G1639" s="28">
        <f>IF(ISNUMBER(H1639),AVERAGE(H1639:I1639),AVERAGE(E1639:F1639))/65</f>
        <v>0.19230769230769232</v>
      </c>
      <c r="H1639">
        <v>12</v>
      </c>
      <c r="I1639">
        <v>13</v>
      </c>
      <c r="J1639">
        <v>2025</v>
      </c>
      <c r="K1639" t="s">
        <v>55</v>
      </c>
      <c r="L1639" t="s">
        <v>247</v>
      </c>
      <c r="M1639" t="s">
        <v>72</v>
      </c>
      <c r="N1639" t="s">
        <v>20</v>
      </c>
      <c r="O1639" t="s">
        <v>251</v>
      </c>
      <c r="P1639" t="s">
        <v>57</v>
      </c>
      <c r="Q1639" t="s">
        <v>82</v>
      </c>
      <c r="R1639" t="s">
        <v>58</v>
      </c>
      <c r="S1639" t="s">
        <v>59</v>
      </c>
      <c r="T1639" t="s">
        <v>44</v>
      </c>
    </row>
    <row r="1640" spans="1:20" x14ac:dyDescent="0.2">
      <c r="A1640" t="s">
        <v>53</v>
      </c>
      <c r="B1640" t="s">
        <v>54</v>
      </c>
      <c r="C1640" t="s">
        <v>19</v>
      </c>
      <c r="D1640" s="21">
        <v>46147</v>
      </c>
      <c r="E1640">
        <v>12</v>
      </c>
      <c r="F1640">
        <v>16</v>
      </c>
      <c r="G1640" s="28">
        <f>IF(ISNUMBER(H1640),AVERAGE(H1640:I1640),AVERAGE(E1640:F1640))/65</f>
        <v>0.2</v>
      </c>
      <c r="H1640">
        <v>12</v>
      </c>
      <c r="I1640">
        <v>14</v>
      </c>
      <c r="J1640">
        <v>2025</v>
      </c>
      <c r="K1640" t="s">
        <v>61</v>
      </c>
      <c r="L1640" t="s">
        <v>247</v>
      </c>
      <c r="M1640" t="s">
        <v>72</v>
      </c>
      <c r="N1640" t="s">
        <v>20</v>
      </c>
      <c r="O1640" t="s">
        <v>251</v>
      </c>
      <c r="P1640" t="s">
        <v>57</v>
      </c>
      <c r="Q1640" t="s">
        <v>82</v>
      </c>
      <c r="R1640" t="s">
        <v>58</v>
      </c>
      <c r="S1640" t="s">
        <v>59</v>
      </c>
      <c r="T1640" t="s">
        <v>44</v>
      </c>
    </row>
    <row r="1641" spans="1:20" hidden="1" x14ac:dyDescent="0.2">
      <c r="A1641" t="s">
        <v>53</v>
      </c>
      <c r="B1641" t="s">
        <v>54</v>
      </c>
      <c r="C1641" t="s">
        <v>74</v>
      </c>
      <c r="D1641" s="21">
        <v>46148</v>
      </c>
      <c r="E1641">
        <v>5</v>
      </c>
      <c r="F1641">
        <v>8</v>
      </c>
      <c r="G1641" s="28">
        <f>IF(ISNUMBER(H1641),AVERAGE(H1641:I1641),AVERAGE(E1641:F1641))/45</f>
        <v>0.14444444444444443</v>
      </c>
      <c r="H1641">
        <v>6</v>
      </c>
      <c r="I1641">
        <v>7</v>
      </c>
      <c r="J1641">
        <v>2025</v>
      </c>
      <c r="K1641" t="s">
        <v>76</v>
      </c>
      <c r="M1641" t="s">
        <v>252</v>
      </c>
      <c r="N1641" t="s">
        <v>20</v>
      </c>
      <c r="O1641" t="s">
        <v>253</v>
      </c>
      <c r="Q1641" t="s">
        <v>82</v>
      </c>
      <c r="R1641" t="s">
        <v>58</v>
      </c>
      <c r="S1641" t="s">
        <v>59</v>
      </c>
      <c r="T1641" t="s">
        <v>44</v>
      </c>
    </row>
    <row r="1642" spans="1:20" x14ac:dyDescent="0.2">
      <c r="A1642" t="s">
        <v>53</v>
      </c>
      <c r="B1642" t="s">
        <v>18</v>
      </c>
      <c r="C1642" t="s">
        <v>19</v>
      </c>
      <c r="D1642" s="21">
        <v>46148</v>
      </c>
      <c r="E1642">
        <v>98</v>
      </c>
      <c r="F1642">
        <v>119</v>
      </c>
      <c r="G1642" s="28">
        <f>IF(ISNUMBER(H1642),AVERAGE(H1642:I1642),AVERAGE(E1642:F1642))/700</f>
        <v>0.155</v>
      </c>
      <c r="H1642">
        <v>105</v>
      </c>
      <c r="I1642">
        <v>112</v>
      </c>
      <c r="J1642">
        <v>2025</v>
      </c>
      <c r="K1642" t="s">
        <v>71</v>
      </c>
      <c r="M1642" t="s">
        <v>252</v>
      </c>
      <c r="N1642" t="s">
        <v>20</v>
      </c>
      <c r="O1642" t="s">
        <v>253</v>
      </c>
      <c r="P1642" t="s">
        <v>77</v>
      </c>
      <c r="Q1642" t="s">
        <v>82</v>
      </c>
      <c r="R1642" t="s">
        <v>58</v>
      </c>
      <c r="S1642" t="s">
        <v>59</v>
      </c>
      <c r="T1642" t="s">
        <v>44</v>
      </c>
    </row>
    <row r="1643" spans="1:20" x14ac:dyDescent="0.2">
      <c r="A1643" t="s">
        <v>53</v>
      </c>
      <c r="B1643" t="s">
        <v>18</v>
      </c>
      <c r="C1643" t="s">
        <v>19</v>
      </c>
      <c r="D1643" s="21">
        <v>46148</v>
      </c>
      <c r="E1643">
        <v>112</v>
      </c>
      <c r="F1643">
        <v>140</v>
      </c>
      <c r="G1643" s="28">
        <f>IF(ISNUMBER(H1643),AVERAGE(H1643:I1643),AVERAGE(E1643:F1643))/700</f>
        <v>0.18</v>
      </c>
      <c r="H1643">
        <v>119</v>
      </c>
      <c r="I1643">
        <v>133</v>
      </c>
      <c r="J1643">
        <v>2025</v>
      </c>
      <c r="K1643" t="s">
        <v>21</v>
      </c>
      <c r="M1643" t="s">
        <v>252</v>
      </c>
      <c r="N1643" t="s">
        <v>20</v>
      </c>
      <c r="O1643" t="s">
        <v>253</v>
      </c>
      <c r="P1643" t="s">
        <v>77</v>
      </c>
      <c r="Q1643" t="s">
        <v>82</v>
      </c>
      <c r="R1643" t="s">
        <v>58</v>
      </c>
      <c r="S1643" t="s">
        <v>59</v>
      </c>
      <c r="T1643" t="s">
        <v>44</v>
      </c>
    </row>
    <row r="1644" spans="1:20" x14ac:dyDescent="0.2">
      <c r="A1644" t="s">
        <v>53</v>
      </c>
      <c r="B1644" t="s">
        <v>18</v>
      </c>
      <c r="C1644" t="s">
        <v>19</v>
      </c>
      <c r="D1644" s="21">
        <v>46148</v>
      </c>
      <c r="E1644">
        <v>112</v>
      </c>
      <c r="F1644">
        <v>140</v>
      </c>
      <c r="G1644" s="28">
        <f>IF(ISNUMBER(H1644),AVERAGE(H1644:I1644),AVERAGE(E1644:F1644))/700</f>
        <v>0.185</v>
      </c>
      <c r="H1644">
        <v>126</v>
      </c>
      <c r="I1644">
        <v>133</v>
      </c>
      <c r="J1644">
        <v>2025</v>
      </c>
      <c r="K1644" t="s">
        <v>52</v>
      </c>
      <c r="M1644" t="s">
        <v>252</v>
      </c>
      <c r="N1644" t="s">
        <v>20</v>
      </c>
      <c r="O1644" t="s">
        <v>253</v>
      </c>
      <c r="P1644" t="s">
        <v>77</v>
      </c>
      <c r="Q1644" t="s">
        <v>82</v>
      </c>
      <c r="R1644" t="s">
        <v>58</v>
      </c>
      <c r="S1644" t="s">
        <v>59</v>
      </c>
      <c r="T1644" t="s">
        <v>44</v>
      </c>
    </row>
    <row r="1645" spans="1:20" hidden="1" x14ac:dyDescent="0.2">
      <c r="A1645" t="s">
        <v>53</v>
      </c>
      <c r="B1645" t="s">
        <v>54</v>
      </c>
      <c r="C1645" t="s">
        <v>74</v>
      </c>
      <c r="D1645" s="21">
        <v>46148</v>
      </c>
      <c r="E1645">
        <v>7</v>
      </c>
      <c r="F1645">
        <v>10</v>
      </c>
      <c r="G1645" s="28">
        <f>IF(ISNUMBER(H1645),AVERAGE(H1645:I1645),AVERAGE(E1645:F1645))/45</f>
        <v>0.18888888888888888</v>
      </c>
      <c r="J1645">
        <v>2025</v>
      </c>
      <c r="K1645" t="s">
        <v>60</v>
      </c>
      <c r="M1645" t="s">
        <v>252</v>
      </c>
      <c r="N1645" t="s">
        <v>20</v>
      </c>
      <c r="O1645" t="s">
        <v>253</v>
      </c>
      <c r="P1645" t="s">
        <v>77</v>
      </c>
      <c r="Q1645" t="s">
        <v>82</v>
      </c>
      <c r="R1645" t="s">
        <v>58</v>
      </c>
      <c r="S1645" t="s">
        <v>59</v>
      </c>
      <c r="T1645" t="s">
        <v>44</v>
      </c>
    </row>
    <row r="1646" spans="1:20" hidden="1" x14ac:dyDescent="0.2">
      <c r="A1646" t="s">
        <v>53</v>
      </c>
      <c r="B1646" t="s">
        <v>54</v>
      </c>
      <c r="C1646" t="s">
        <v>74</v>
      </c>
      <c r="D1646" s="21">
        <v>46148</v>
      </c>
      <c r="E1646">
        <v>7</v>
      </c>
      <c r="F1646">
        <v>10</v>
      </c>
      <c r="G1646" s="28">
        <f>IF(ISNUMBER(H1646),AVERAGE(H1646:I1646),AVERAGE(E1646:F1646))/45</f>
        <v>0.18888888888888888</v>
      </c>
      <c r="J1646">
        <v>2025</v>
      </c>
      <c r="K1646" t="s">
        <v>75</v>
      </c>
      <c r="M1646" t="s">
        <v>252</v>
      </c>
      <c r="N1646" t="s">
        <v>20</v>
      </c>
      <c r="O1646" t="s">
        <v>253</v>
      </c>
      <c r="P1646" t="s">
        <v>77</v>
      </c>
      <c r="Q1646" t="s">
        <v>82</v>
      </c>
      <c r="R1646" t="s">
        <v>58</v>
      </c>
      <c r="S1646" t="s">
        <v>59</v>
      </c>
      <c r="T1646" t="s">
        <v>44</v>
      </c>
    </row>
    <row r="1647" spans="1:20" x14ac:dyDescent="0.2">
      <c r="A1647" t="s">
        <v>53</v>
      </c>
      <c r="B1647" t="s">
        <v>18</v>
      </c>
      <c r="C1647" t="s">
        <v>19</v>
      </c>
      <c r="D1647" s="21">
        <v>46149</v>
      </c>
      <c r="E1647">
        <v>98</v>
      </c>
      <c r="F1647">
        <v>119</v>
      </c>
      <c r="G1647" s="28">
        <f>IF(ISNUMBER(H1647),AVERAGE(H1647:I1647),AVERAGE(E1647:F1647))/700</f>
        <v>0.155</v>
      </c>
      <c r="H1647">
        <v>105</v>
      </c>
      <c r="I1647">
        <v>112</v>
      </c>
      <c r="J1647">
        <v>2025</v>
      </c>
      <c r="K1647" t="s">
        <v>71</v>
      </c>
      <c r="M1647" t="s">
        <v>48</v>
      </c>
      <c r="N1647" t="s">
        <v>20</v>
      </c>
      <c r="O1647" t="s">
        <v>42</v>
      </c>
      <c r="P1647" t="s">
        <v>77</v>
      </c>
      <c r="Q1647" t="s">
        <v>254</v>
      </c>
      <c r="R1647" t="s">
        <v>58</v>
      </c>
      <c r="S1647" t="s">
        <v>59</v>
      </c>
      <c r="T1647" t="s">
        <v>44</v>
      </c>
    </row>
    <row r="1648" spans="1:20" x14ac:dyDescent="0.2">
      <c r="A1648" t="s">
        <v>53</v>
      </c>
      <c r="B1648" t="s">
        <v>18</v>
      </c>
      <c r="C1648" t="s">
        <v>19</v>
      </c>
      <c r="D1648" s="21">
        <v>46149</v>
      </c>
      <c r="E1648">
        <v>112</v>
      </c>
      <c r="F1648">
        <v>140</v>
      </c>
      <c r="G1648" s="28">
        <f>IF(ISNUMBER(H1648),AVERAGE(H1648:I1648),AVERAGE(E1648:F1648))/700</f>
        <v>0.18</v>
      </c>
      <c r="H1648">
        <v>119</v>
      </c>
      <c r="I1648">
        <v>133</v>
      </c>
      <c r="J1648">
        <v>2025</v>
      </c>
      <c r="K1648" t="s">
        <v>21</v>
      </c>
      <c r="M1648" t="s">
        <v>48</v>
      </c>
      <c r="N1648" t="s">
        <v>20</v>
      </c>
      <c r="O1648" t="s">
        <v>42</v>
      </c>
      <c r="P1648" t="s">
        <v>77</v>
      </c>
      <c r="Q1648" t="s">
        <v>254</v>
      </c>
      <c r="R1648" t="s">
        <v>58</v>
      </c>
      <c r="S1648" t="s">
        <v>59</v>
      </c>
      <c r="T1648" t="s">
        <v>44</v>
      </c>
    </row>
    <row r="1649" spans="1:20" x14ac:dyDescent="0.2">
      <c r="A1649" t="s">
        <v>53</v>
      </c>
      <c r="B1649" t="s">
        <v>18</v>
      </c>
      <c r="C1649" t="s">
        <v>19</v>
      </c>
      <c r="D1649" s="21">
        <v>46149</v>
      </c>
      <c r="E1649">
        <v>112</v>
      </c>
      <c r="F1649">
        <v>140</v>
      </c>
      <c r="G1649" s="28">
        <f>IF(ISNUMBER(H1649),AVERAGE(H1649:I1649),AVERAGE(E1649:F1649))/700</f>
        <v>0.185</v>
      </c>
      <c r="H1649">
        <v>126</v>
      </c>
      <c r="I1649">
        <v>133</v>
      </c>
      <c r="J1649">
        <v>2025</v>
      </c>
      <c r="K1649" t="s">
        <v>52</v>
      </c>
      <c r="M1649" t="s">
        <v>48</v>
      </c>
      <c r="N1649" t="s">
        <v>20</v>
      </c>
      <c r="O1649" t="s">
        <v>42</v>
      </c>
      <c r="P1649" t="s">
        <v>77</v>
      </c>
      <c r="Q1649" t="s">
        <v>254</v>
      </c>
      <c r="R1649" t="s">
        <v>58</v>
      </c>
      <c r="S1649" t="s">
        <v>59</v>
      </c>
      <c r="T1649" t="s">
        <v>44</v>
      </c>
    </row>
    <row r="1650" spans="1:20" hidden="1" x14ac:dyDescent="0.2">
      <c r="A1650" t="s">
        <v>53</v>
      </c>
      <c r="B1650" t="s">
        <v>54</v>
      </c>
      <c r="C1650" t="s">
        <v>74</v>
      </c>
      <c r="D1650" s="21">
        <v>46149</v>
      </c>
      <c r="E1650">
        <v>8</v>
      </c>
      <c r="F1650">
        <v>9</v>
      </c>
      <c r="G1650" s="28">
        <f>IF(ISNUMBER(H1650),AVERAGE(H1650:I1650),AVERAGE(E1650:F1650))/45</f>
        <v>0.18888888888888888</v>
      </c>
      <c r="J1650">
        <v>2025</v>
      </c>
      <c r="K1650" t="s">
        <v>76</v>
      </c>
      <c r="M1650" t="s">
        <v>48</v>
      </c>
      <c r="N1650" t="s">
        <v>20</v>
      </c>
      <c r="O1650" t="s">
        <v>42</v>
      </c>
      <c r="Q1650" t="s">
        <v>254</v>
      </c>
      <c r="R1650" t="s">
        <v>58</v>
      </c>
      <c r="S1650" t="s">
        <v>59</v>
      </c>
      <c r="T1650" t="s">
        <v>44</v>
      </c>
    </row>
    <row r="1651" spans="1:20" hidden="1" x14ac:dyDescent="0.2">
      <c r="A1651" t="s">
        <v>53</v>
      </c>
      <c r="B1651" t="s">
        <v>54</v>
      </c>
      <c r="C1651" t="s">
        <v>74</v>
      </c>
      <c r="D1651" s="21">
        <v>46149</v>
      </c>
      <c r="E1651">
        <v>8</v>
      </c>
      <c r="F1651">
        <v>10</v>
      </c>
      <c r="G1651" s="28">
        <f>IF(ISNUMBER(H1651),AVERAGE(H1651:I1651),AVERAGE(E1651:F1651))/45</f>
        <v>0.2</v>
      </c>
      <c r="J1651">
        <v>2025</v>
      </c>
      <c r="K1651" t="s">
        <v>60</v>
      </c>
      <c r="M1651" t="s">
        <v>48</v>
      </c>
      <c r="N1651" t="s">
        <v>20</v>
      </c>
      <c r="O1651" t="s">
        <v>42</v>
      </c>
      <c r="P1651" t="s">
        <v>77</v>
      </c>
      <c r="Q1651" t="s">
        <v>254</v>
      </c>
      <c r="R1651" t="s">
        <v>58</v>
      </c>
      <c r="S1651" t="s">
        <v>59</v>
      </c>
      <c r="T1651" t="s">
        <v>44</v>
      </c>
    </row>
    <row r="1652" spans="1:20" hidden="1" x14ac:dyDescent="0.2">
      <c r="A1652" t="s">
        <v>53</v>
      </c>
      <c r="B1652" t="s">
        <v>54</v>
      </c>
      <c r="C1652" t="s">
        <v>74</v>
      </c>
      <c r="D1652" s="21">
        <v>46149</v>
      </c>
      <c r="E1652">
        <v>8</v>
      </c>
      <c r="F1652">
        <v>10</v>
      </c>
      <c r="G1652" s="28">
        <f>IF(ISNUMBER(H1652),AVERAGE(H1652:I1652),AVERAGE(E1652:F1652))/45</f>
        <v>0.2</v>
      </c>
      <c r="J1652">
        <v>2025</v>
      </c>
      <c r="K1652" t="s">
        <v>75</v>
      </c>
      <c r="M1652" t="s">
        <v>48</v>
      </c>
      <c r="N1652" t="s">
        <v>20</v>
      </c>
      <c r="O1652" t="s">
        <v>42</v>
      </c>
      <c r="P1652" t="s">
        <v>77</v>
      </c>
      <c r="Q1652" t="s">
        <v>254</v>
      </c>
      <c r="R1652" t="s">
        <v>58</v>
      </c>
      <c r="S1652" t="s">
        <v>59</v>
      </c>
      <c r="T1652" t="s">
        <v>44</v>
      </c>
    </row>
    <row r="1653" spans="1:20" x14ac:dyDescent="0.2">
      <c r="A1653" t="s">
        <v>53</v>
      </c>
      <c r="B1653" t="s">
        <v>18</v>
      </c>
      <c r="C1653" t="s">
        <v>19</v>
      </c>
      <c r="D1653" s="21">
        <v>46150</v>
      </c>
      <c r="E1653">
        <v>98</v>
      </c>
      <c r="F1653">
        <v>119</v>
      </c>
      <c r="G1653" s="28">
        <f>IF(ISNUMBER(H1653),AVERAGE(H1653:I1653),AVERAGE(E1653:F1653))/700</f>
        <v>0.155</v>
      </c>
      <c r="H1653">
        <v>105</v>
      </c>
      <c r="I1653">
        <v>112</v>
      </c>
      <c r="J1653">
        <v>2025</v>
      </c>
      <c r="K1653" t="s">
        <v>71</v>
      </c>
      <c r="M1653" t="s">
        <v>48</v>
      </c>
      <c r="N1653" t="s">
        <v>20</v>
      </c>
      <c r="O1653" t="s">
        <v>42</v>
      </c>
      <c r="P1653" t="s">
        <v>77</v>
      </c>
      <c r="Q1653" t="s">
        <v>254</v>
      </c>
      <c r="R1653" t="s">
        <v>58</v>
      </c>
      <c r="S1653" t="s">
        <v>59</v>
      </c>
      <c r="T1653" t="s">
        <v>44</v>
      </c>
    </row>
    <row r="1654" spans="1:20" x14ac:dyDescent="0.2">
      <c r="A1654" t="s">
        <v>53</v>
      </c>
      <c r="B1654" t="s">
        <v>18</v>
      </c>
      <c r="C1654" t="s">
        <v>19</v>
      </c>
      <c r="D1654" s="21">
        <v>46150</v>
      </c>
      <c r="E1654">
        <v>112</v>
      </c>
      <c r="F1654">
        <v>140</v>
      </c>
      <c r="G1654" s="28">
        <f>IF(ISNUMBER(H1654),AVERAGE(H1654:I1654),AVERAGE(E1654:F1654))/700</f>
        <v>0.18</v>
      </c>
      <c r="H1654">
        <v>119</v>
      </c>
      <c r="I1654">
        <v>133</v>
      </c>
      <c r="J1654">
        <v>2025</v>
      </c>
      <c r="K1654" t="s">
        <v>21</v>
      </c>
      <c r="M1654" t="s">
        <v>48</v>
      </c>
      <c r="N1654" t="s">
        <v>20</v>
      </c>
      <c r="O1654" t="s">
        <v>42</v>
      </c>
      <c r="P1654" t="s">
        <v>77</v>
      </c>
      <c r="Q1654" t="s">
        <v>254</v>
      </c>
      <c r="R1654" t="s">
        <v>58</v>
      </c>
      <c r="S1654" t="s">
        <v>59</v>
      </c>
      <c r="T1654" t="s">
        <v>44</v>
      </c>
    </row>
    <row r="1655" spans="1:20" x14ac:dyDescent="0.2">
      <c r="A1655" t="s">
        <v>53</v>
      </c>
      <c r="B1655" t="s">
        <v>18</v>
      </c>
      <c r="C1655" t="s">
        <v>19</v>
      </c>
      <c r="D1655" s="21">
        <v>46150</v>
      </c>
      <c r="E1655">
        <v>112</v>
      </c>
      <c r="F1655">
        <v>140</v>
      </c>
      <c r="G1655" s="28">
        <f>IF(ISNUMBER(H1655),AVERAGE(H1655:I1655),AVERAGE(E1655:F1655))/700</f>
        <v>0.185</v>
      </c>
      <c r="H1655">
        <v>126</v>
      </c>
      <c r="I1655">
        <v>133</v>
      </c>
      <c r="J1655">
        <v>2025</v>
      </c>
      <c r="K1655" t="s">
        <v>52</v>
      </c>
      <c r="M1655" t="s">
        <v>48</v>
      </c>
      <c r="N1655" t="s">
        <v>20</v>
      </c>
      <c r="O1655" t="s">
        <v>42</v>
      </c>
      <c r="P1655" t="s">
        <v>77</v>
      </c>
      <c r="Q1655" t="s">
        <v>254</v>
      </c>
      <c r="R1655" t="s">
        <v>58</v>
      </c>
      <c r="S1655" t="s">
        <v>59</v>
      </c>
      <c r="T1655" t="s">
        <v>44</v>
      </c>
    </row>
    <row r="1656" spans="1:20" hidden="1" x14ac:dyDescent="0.2">
      <c r="A1656" t="s">
        <v>53</v>
      </c>
      <c r="B1656" t="s">
        <v>54</v>
      </c>
      <c r="C1656" t="s">
        <v>74</v>
      </c>
      <c r="D1656" s="21">
        <v>46150</v>
      </c>
      <c r="E1656">
        <v>8</v>
      </c>
      <c r="F1656">
        <v>9</v>
      </c>
      <c r="G1656" s="28">
        <f>IF(ISNUMBER(H1656),AVERAGE(H1656:I1656),AVERAGE(E1656:F1656))/45</f>
        <v>0.18888888888888888</v>
      </c>
      <c r="J1656">
        <v>2025</v>
      </c>
      <c r="K1656" t="s">
        <v>76</v>
      </c>
      <c r="M1656" t="s">
        <v>48</v>
      </c>
      <c r="N1656" t="s">
        <v>20</v>
      </c>
      <c r="O1656" t="s">
        <v>42</v>
      </c>
      <c r="Q1656" t="s">
        <v>254</v>
      </c>
      <c r="R1656" t="s">
        <v>58</v>
      </c>
      <c r="S1656" t="s">
        <v>59</v>
      </c>
      <c r="T1656" t="s">
        <v>44</v>
      </c>
    </row>
    <row r="1657" spans="1:20" hidden="1" x14ac:dyDescent="0.2">
      <c r="A1657" t="s">
        <v>53</v>
      </c>
      <c r="B1657" t="s">
        <v>54</v>
      </c>
      <c r="C1657" t="s">
        <v>74</v>
      </c>
      <c r="D1657" s="21">
        <v>46150</v>
      </c>
      <c r="E1657">
        <v>8</v>
      </c>
      <c r="F1657">
        <v>10</v>
      </c>
      <c r="G1657" s="28">
        <f>IF(ISNUMBER(H1657),AVERAGE(H1657:I1657),AVERAGE(E1657:F1657))/45</f>
        <v>0.2</v>
      </c>
      <c r="J1657">
        <v>2025</v>
      </c>
      <c r="K1657" t="s">
        <v>60</v>
      </c>
      <c r="M1657" t="s">
        <v>48</v>
      </c>
      <c r="N1657" t="s">
        <v>20</v>
      </c>
      <c r="O1657" t="s">
        <v>42</v>
      </c>
      <c r="P1657" t="s">
        <v>77</v>
      </c>
      <c r="Q1657" t="s">
        <v>254</v>
      </c>
      <c r="R1657" t="s">
        <v>58</v>
      </c>
      <c r="S1657" t="s">
        <v>59</v>
      </c>
      <c r="T1657" t="s">
        <v>44</v>
      </c>
    </row>
    <row r="1658" spans="1:20" hidden="1" x14ac:dyDescent="0.2">
      <c r="A1658" t="s">
        <v>53</v>
      </c>
      <c r="B1658" t="s">
        <v>54</v>
      </c>
      <c r="C1658" t="s">
        <v>74</v>
      </c>
      <c r="D1658" s="21">
        <v>46150</v>
      </c>
      <c r="E1658">
        <v>8</v>
      </c>
      <c r="F1658">
        <v>10</v>
      </c>
      <c r="G1658" s="28">
        <f>IF(ISNUMBER(H1658),AVERAGE(H1658:I1658),AVERAGE(E1658:F1658))/45</f>
        <v>0.2</v>
      </c>
      <c r="J1658">
        <v>2025</v>
      </c>
      <c r="K1658" t="s">
        <v>75</v>
      </c>
      <c r="M1658" t="s">
        <v>48</v>
      </c>
      <c r="N1658" t="s">
        <v>20</v>
      </c>
      <c r="O1658" t="s">
        <v>42</v>
      </c>
      <c r="P1658" t="s">
        <v>77</v>
      </c>
      <c r="Q1658" t="s">
        <v>254</v>
      </c>
      <c r="R1658" t="s">
        <v>58</v>
      </c>
      <c r="S1658" t="s">
        <v>59</v>
      </c>
      <c r="T1658" t="s">
        <v>44</v>
      </c>
    </row>
    <row r="1659" spans="1:20" x14ac:dyDescent="0.2">
      <c r="A1659" t="s">
        <v>53</v>
      </c>
      <c r="B1659" t="s">
        <v>18</v>
      </c>
      <c r="C1659" t="s">
        <v>19</v>
      </c>
      <c r="D1659" s="21">
        <v>46153</v>
      </c>
      <c r="E1659">
        <v>98</v>
      </c>
      <c r="F1659">
        <v>119</v>
      </c>
      <c r="G1659" s="28">
        <f>IF(ISNUMBER(H1659),AVERAGE(H1659:I1659),AVERAGE(E1659:F1659))/700</f>
        <v>0.155</v>
      </c>
      <c r="H1659">
        <v>105</v>
      </c>
      <c r="I1659">
        <v>112</v>
      </c>
      <c r="J1659">
        <v>2025</v>
      </c>
      <c r="K1659" t="s">
        <v>71</v>
      </c>
      <c r="M1659" t="s">
        <v>48</v>
      </c>
      <c r="N1659" t="s">
        <v>20</v>
      </c>
      <c r="O1659" t="s">
        <v>42</v>
      </c>
      <c r="P1659" t="s">
        <v>77</v>
      </c>
      <c r="Q1659" t="s">
        <v>254</v>
      </c>
      <c r="R1659" t="s">
        <v>58</v>
      </c>
      <c r="S1659" t="s">
        <v>59</v>
      </c>
      <c r="T1659" t="s">
        <v>44</v>
      </c>
    </row>
    <row r="1660" spans="1:20" x14ac:dyDescent="0.2">
      <c r="A1660" t="s">
        <v>53</v>
      </c>
      <c r="B1660" t="s">
        <v>18</v>
      </c>
      <c r="C1660" t="s">
        <v>19</v>
      </c>
      <c r="D1660" s="21">
        <v>46153</v>
      </c>
      <c r="E1660">
        <v>112</v>
      </c>
      <c r="F1660">
        <v>140</v>
      </c>
      <c r="G1660" s="28">
        <f>IF(ISNUMBER(H1660),AVERAGE(H1660:I1660),AVERAGE(E1660:F1660))/700</f>
        <v>0.18</v>
      </c>
      <c r="H1660">
        <v>119</v>
      </c>
      <c r="I1660">
        <v>133</v>
      </c>
      <c r="J1660">
        <v>2025</v>
      </c>
      <c r="K1660" t="s">
        <v>21</v>
      </c>
      <c r="M1660" t="s">
        <v>48</v>
      </c>
      <c r="N1660" t="s">
        <v>20</v>
      </c>
      <c r="O1660" t="s">
        <v>42</v>
      </c>
      <c r="P1660" t="s">
        <v>77</v>
      </c>
      <c r="Q1660" t="s">
        <v>254</v>
      </c>
      <c r="R1660" t="s">
        <v>58</v>
      </c>
      <c r="S1660" t="s">
        <v>59</v>
      </c>
      <c r="T1660" t="s">
        <v>44</v>
      </c>
    </row>
    <row r="1661" spans="1:20" x14ac:dyDescent="0.2">
      <c r="A1661" t="s">
        <v>53</v>
      </c>
      <c r="B1661" t="s">
        <v>18</v>
      </c>
      <c r="C1661" t="s">
        <v>19</v>
      </c>
      <c r="D1661" s="21">
        <v>46153</v>
      </c>
      <c r="E1661">
        <v>112</v>
      </c>
      <c r="F1661">
        <v>140</v>
      </c>
      <c r="G1661" s="28">
        <f>IF(ISNUMBER(H1661),AVERAGE(H1661:I1661),AVERAGE(E1661:F1661))/700</f>
        <v>0.185</v>
      </c>
      <c r="H1661">
        <v>126</v>
      </c>
      <c r="I1661">
        <v>133</v>
      </c>
      <c r="J1661">
        <v>2025</v>
      </c>
      <c r="K1661" t="s">
        <v>52</v>
      </c>
      <c r="M1661" t="s">
        <v>48</v>
      </c>
      <c r="N1661" t="s">
        <v>20</v>
      </c>
      <c r="O1661" t="s">
        <v>42</v>
      </c>
      <c r="P1661" t="s">
        <v>77</v>
      </c>
      <c r="Q1661" t="s">
        <v>254</v>
      </c>
      <c r="R1661" t="s">
        <v>58</v>
      </c>
      <c r="S1661" t="s">
        <v>59</v>
      </c>
      <c r="T1661" t="s">
        <v>44</v>
      </c>
    </row>
    <row r="1662" spans="1:20" hidden="1" x14ac:dyDescent="0.2">
      <c r="A1662" t="s">
        <v>53</v>
      </c>
      <c r="B1662" t="s">
        <v>54</v>
      </c>
      <c r="C1662" t="s">
        <v>74</v>
      </c>
      <c r="D1662" s="21">
        <v>46153</v>
      </c>
      <c r="E1662">
        <v>8</v>
      </c>
      <c r="F1662">
        <v>9</v>
      </c>
      <c r="G1662" s="28">
        <f>IF(ISNUMBER(H1662),AVERAGE(H1662:I1662),AVERAGE(E1662:F1662))/45</f>
        <v>0.18888888888888888</v>
      </c>
      <c r="J1662">
        <v>2025</v>
      </c>
      <c r="K1662" t="s">
        <v>76</v>
      </c>
      <c r="M1662" t="s">
        <v>48</v>
      </c>
      <c r="N1662" t="s">
        <v>20</v>
      </c>
      <c r="O1662" t="s">
        <v>42</v>
      </c>
      <c r="Q1662" t="s">
        <v>254</v>
      </c>
      <c r="R1662" t="s">
        <v>58</v>
      </c>
      <c r="S1662" t="s">
        <v>59</v>
      </c>
      <c r="T1662" t="s">
        <v>44</v>
      </c>
    </row>
    <row r="1663" spans="1:20" hidden="1" x14ac:dyDescent="0.2">
      <c r="A1663" t="s">
        <v>53</v>
      </c>
      <c r="B1663" t="s">
        <v>54</v>
      </c>
      <c r="C1663" t="s">
        <v>74</v>
      </c>
      <c r="D1663" s="21">
        <v>46153</v>
      </c>
      <c r="E1663">
        <v>8</v>
      </c>
      <c r="F1663">
        <v>10</v>
      </c>
      <c r="G1663" s="28">
        <f>IF(ISNUMBER(H1663),AVERAGE(H1663:I1663),AVERAGE(E1663:F1663))/45</f>
        <v>0.2</v>
      </c>
      <c r="J1663">
        <v>2025</v>
      </c>
      <c r="K1663" t="s">
        <v>60</v>
      </c>
      <c r="M1663" t="s">
        <v>48</v>
      </c>
      <c r="N1663" t="s">
        <v>20</v>
      </c>
      <c r="O1663" t="s">
        <v>42</v>
      </c>
      <c r="P1663" t="s">
        <v>77</v>
      </c>
      <c r="Q1663" t="s">
        <v>254</v>
      </c>
      <c r="R1663" t="s">
        <v>58</v>
      </c>
      <c r="S1663" t="s">
        <v>59</v>
      </c>
      <c r="T1663" t="s">
        <v>44</v>
      </c>
    </row>
    <row r="1664" spans="1:20" hidden="1" x14ac:dyDescent="0.2">
      <c r="A1664" t="s">
        <v>53</v>
      </c>
      <c r="B1664" t="s">
        <v>54</v>
      </c>
      <c r="C1664" t="s">
        <v>74</v>
      </c>
      <c r="D1664" s="21">
        <v>46153</v>
      </c>
      <c r="E1664">
        <v>8</v>
      </c>
      <c r="F1664">
        <v>10</v>
      </c>
      <c r="G1664" s="28">
        <f>IF(ISNUMBER(H1664),AVERAGE(H1664:I1664),AVERAGE(E1664:F1664))/45</f>
        <v>0.2</v>
      </c>
      <c r="J1664">
        <v>2025</v>
      </c>
      <c r="K1664" t="s">
        <v>75</v>
      </c>
      <c r="M1664" t="s">
        <v>48</v>
      </c>
      <c r="N1664" t="s">
        <v>20</v>
      </c>
      <c r="O1664" t="s">
        <v>42</v>
      </c>
      <c r="P1664" t="s">
        <v>77</v>
      </c>
      <c r="Q1664" t="s">
        <v>254</v>
      </c>
      <c r="R1664" t="s">
        <v>58</v>
      </c>
      <c r="S1664" t="s">
        <v>59</v>
      </c>
      <c r="T1664" t="s">
        <v>44</v>
      </c>
    </row>
    <row r="1665" spans="1:20" x14ac:dyDescent="0.2">
      <c r="A1665" t="s">
        <v>53</v>
      </c>
      <c r="B1665" t="s">
        <v>18</v>
      </c>
      <c r="C1665" t="s">
        <v>19</v>
      </c>
      <c r="D1665" s="21">
        <v>46154</v>
      </c>
      <c r="E1665">
        <v>98</v>
      </c>
      <c r="F1665">
        <v>119</v>
      </c>
      <c r="G1665" s="28">
        <f>IF(ISNUMBER(H1665),AVERAGE(H1665:I1665),AVERAGE(E1665:F1665))/700</f>
        <v>0.155</v>
      </c>
      <c r="H1665">
        <v>105</v>
      </c>
      <c r="I1665">
        <v>112</v>
      </c>
      <c r="J1665">
        <v>2025</v>
      </c>
      <c r="K1665" t="s">
        <v>71</v>
      </c>
      <c r="M1665" t="s">
        <v>48</v>
      </c>
      <c r="N1665" t="s">
        <v>20</v>
      </c>
      <c r="O1665" t="s">
        <v>42</v>
      </c>
      <c r="P1665" t="s">
        <v>77</v>
      </c>
      <c r="Q1665" t="s">
        <v>254</v>
      </c>
      <c r="R1665" t="s">
        <v>58</v>
      </c>
      <c r="S1665" t="s">
        <v>59</v>
      </c>
      <c r="T1665" t="s">
        <v>44</v>
      </c>
    </row>
    <row r="1666" spans="1:20" x14ac:dyDescent="0.2">
      <c r="A1666" t="s">
        <v>53</v>
      </c>
      <c r="B1666" t="s">
        <v>18</v>
      </c>
      <c r="C1666" t="s">
        <v>19</v>
      </c>
      <c r="D1666" s="21">
        <v>46154</v>
      </c>
      <c r="E1666">
        <v>112</v>
      </c>
      <c r="F1666">
        <v>147</v>
      </c>
      <c r="G1666" s="28">
        <f>IF(ISNUMBER(H1666),AVERAGE(H1666:I1666),AVERAGE(E1666:F1666))/700</f>
        <v>0.18</v>
      </c>
      <c r="H1666">
        <v>119</v>
      </c>
      <c r="I1666">
        <v>133</v>
      </c>
      <c r="J1666">
        <v>2025</v>
      </c>
      <c r="K1666" t="s">
        <v>21</v>
      </c>
      <c r="M1666" t="s">
        <v>48</v>
      </c>
      <c r="N1666" t="s">
        <v>20</v>
      </c>
      <c r="O1666" t="s">
        <v>42</v>
      </c>
      <c r="P1666" t="s">
        <v>77</v>
      </c>
      <c r="Q1666" t="s">
        <v>254</v>
      </c>
      <c r="R1666" t="s">
        <v>58</v>
      </c>
      <c r="S1666" t="s">
        <v>59</v>
      </c>
      <c r="T1666" t="s">
        <v>44</v>
      </c>
    </row>
    <row r="1667" spans="1:20" x14ac:dyDescent="0.2">
      <c r="A1667" t="s">
        <v>53</v>
      </c>
      <c r="B1667" t="s">
        <v>18</v>
      </c>
      <c r="C1667" t="s">
        <v>19</v>
      </c>
      <c r="D1667" s="21">
        <v>46154</v>
      </c>
      <c r="E1667">
        <v>112</v>
      </c>
      <c r="F1667">
        <v>140</v>
      </c>
      <c r="G1667" s="28">
        <f>IF(ISNUMBER(H1667),AVERAGE(H1667:I1667),AVERAGE(E1667:F1667))/700</f>
        <v>0.185</v>
      </c>
      <c r="H1667">
        <v>126</v>
      </c>
      <c r="I1667">
        <v>133</v>
      </c>
      <c r="J1667">
        <v>2025</v>
      </c>
      <c r="K1667" t="s">
        <v>52</v>
      </c>
      <c r="M1667" t="s">
        <v>48</v>
      </c>
      <c r="N1667" t="s">
        <v>20</v>
      </c>
      <c r="O1667" t="s">
        <v>42</v>
      </c>
      <c r="P1667" t="s">
        <v>77</v>
      </c>
      <c r="Q1667" t="s">
        <v>254</v>
      </c>
      <c r="R1667" t="s">
        <v>58</v>
      </c>
      <c r="S1667" t="s">
        <v>59</v>
      </c>
      <c r="T1667" t="s">
        <v>44</v>
      </c>
    </row>
    <row r="1668" spans="1:20" hidden="1" x14ac:dyDescent="0.2">
      <c r="A1668" t="s">
        <v>53</v>
      </c>
      <c r="B1668" t="s">
        <v>54</v>
      </c>
      <c r="C1668" t="s">
        <v>74</v>
      </c>
      <c r="D1668" s="21">
        <v>46154</v>
      </c>
      <c r="E1668">
        <v>8.9499999999999993</v>
      </c>
      <c r="F1668">
        <v>10.95</v>
      </c>
      <c r="G1668" s="28">
        <f>IF(ISNUMBER(H1668),AVERAGE(H1668:I1668),AVERAGE(E1668:F1668))/45</f>
        <v>0.22111111111111109</v>
      </c>
      <c r="J1668">
        <v>2025</v>
      </c>
      <c r="K1668" t="s">
        <v>75</v>
      </c>
      <c r="M1668" t="s">
        <v>48</v>
      </c>
      <c r="N1668" t="s">
        <v>20</v>
      </c>
      <c r="O1668" t="s">
        <v>42</v>
      </c>
      <c r="P1668" t="s">
        <v>77</v>
      </c>
      <c r="Q1668" t="s">
        <v>254</v>
      </c>
      <c r="R1668" t="s">
        <v>58</v>
      </c>
      <c r="S1668" t="s">
        <v>59</v>
      </c>
      <c r="T1668" t="s">
        <v>44</v>
      </c>
    </row>
    <row r="1669" spans="1:20" hidden="1" x14ac:dyDescent="0.2">
      <c r="A1669" t="s">
        <v>53</v>
      </c>
      <c r="B1669" t="s">
        <v>54</v>
      </c>
      <c r="C1669" t="s">
        <v>74</v>
      </c>
      <c r="D1669" s="21">
        <v>46154</v>
      </c>
      <c r="E1669">
        <v>8.9499999999999993</v>
      </c>
      <c r="F1669">
        <v>10.95</v>
      </c>
      <c r="G1669" s="28">
        <f>IF(ISNUMBER(H1669),AVERAGE(H1669:I1669),AVERAGE(E1669:F1669))/45</f>
        <v>0.22111111111111109</v>
      </c>
      <c r="J1669">
        <v>2025</v>
      </c>
      <c r="K1669" t="s">
        <v>76</v>
      </c>
      <c r="M1669" t="s">
        <v>48</v>
      </c>
      <c r="N1669" t="s">
        <v>20</v>
      </c>
      <c r="O1669" t="s">
        <v>42</v>
      </c>
      <c r="Q1669" t="s">
        <v>254</v>
      </c>
      <c r="R1669" t="s">
        <v>58</v>
      </c>
      <c r="S1669" t="s">
        <v>59</v>
      </c>
      <c r="T1669" t="s">
        <v>44</v>
      </c>
    </row>
    <row r="1670" spans="1:20" hidden="1" x14ac:dyDescent="0.2">
      <c r="A1670" t="s">
        <v>53</v>
      </c>
      <c r="B1670" t="s">
        <v>54</v>
      </c>
      <c r="C1670" t="s">
        <v>74</v>
      </c>
      <c r="D1670" s="21">
        <v>46154</v>
      </c>
      <c r="E1670">
        <v>8.9499999999999993</v>
      </c>
      <c r="F1670">
        <v>10.95</v>
      </c>
      <c r="G1670" s="28">
        <f>IF(ISNUMBER(H1670),AVERAGE(H1670:I1670),AVERAGE(E1670:F1670))/45</f>
        <v>0.22111111111111109</v>
      </c>
      <c r="J1670">
        <v>2025</v>
      </c>
      <c r="K1670" t="s">
        <v>60</v>
      </c>
      <c r="M1670" t="s">
        <v>48</v>
      </c>
      <c r="N1670" t="s">
        <v>20</v>
      </c>
      <c r="O1670" t="s">
        <v>42</v>
      </c>
      <c r="P1670" t="s">
        <v>77</v>
      </c>
      <c r="Q1670" t="s">
        <v>254</v>
      </c>
      <c r="R1670" t="s">
        <v>58</v>
      </c>
      <c r="S1670" t="s">
        <v>59</v>
      </c>
      <c r="T1670" t="s">
        <v>44</v>
      </c>
    </row>
    <row r="1671" spans="1:20" x14ac:dyDescent="0.2">
      <c r="A1671" t="s">
        <v>53</v>
      </c>
      <c r="B1671" t="s">
        <v>18</v>
      </c>
      <c r="C1671" t="s">
        <v>19</v>
      </c>
      <c r="D1671" s="21">
        <v>46155</v>
      </c>
      <c r="E1671">
        <v>105</v>
      </c>
      <c r="F1671">
        <v>126</v>
      </c>
      <c r="G1671" s="28">
        <f>IF(ISNUMBER(H1671),AVERAGE(H1671:I1671),AVERAGE(E1671:F1671))/700</f>
        <v>0.16500000000000001</v>
      </c>
      <c r="H1671">
        <v>112</v>
      </c>
      <c r="I1671">
        <v>119</v>
      </c>
      <c r="J1671">
        <v>2025</v>
      </c>
      <c r="K1671" t="s">
        <v>71</v>
      </c>
      <c r="M1671" t="s">
        <v>48</v>
      </c>
      <c r="N1671" t="s">
        <v>20</v>
      </c>
      <c r="O1671" t="s">
        <v>42</v>
      </c>
      <c r="P1671" t="s">
        <v>77</v>
      </c>
      <c r="Q1671" t="s">
        <v>254</v>
      </c>
      <c r="R1671" t="s">
        <v>58</v>
      </c>
      <c r="S1671" t="s">
        <v>59</v>
      </c>
      <c r="T1671" t="s">
        <v>44</v>
      </c>
    </row>
    <row r="1672" spans="1:20" x14ac:dyDescent="0.2">
      <c r="A1672" t="s">
        <v>53</v>
      </c>
      <c r="B1672" t="s">
        <v>18</v>
      </c>
      <c r="C1672" t="s">
        <v>19</v>
      </c>
      <c r="D1672" s="21">
        <v>46155</v>
      </c>
      <c r="E1672">
        <v>112</v>
      </c>
      <c r="F1672">
        <v>154</v>
      </c>
      <c r="G1672" s="28">
        <f>IF(ISNUMBER(H1672),AVERAGE(H1672:I1672),AVERAGE(E1672:F1672))/700</f>
        <v>0.19500000000000001</v>
      </c>
      <c r="H1672">
        <v>126</v>
      </c>
      <c r="I1672">
        <v>147</v>
      </c>
      <c r="J1672">
        <v>2025</v>
      </c>
      <c r="K1672" t="s">
        <v>52</v>
      </c>
      <c r="M1672" t="s">
        <v>48</v>
      </c>
      <c r="N1672" t="s">
        <v>20</v>
      </c>
      <c r="O1672" t="s">
        <v>42</v>
      </c>
      <c r="P1672" t="s">
        <v>77</v>
      </c>
      <c r="Q1672" t="s">
        <v>254</v>
      </c>
      <c r="R1672" t="s">
        <v>58</v>
      </c>
      <c r="S1672" t="s">
        <v>59</v>
      </c>
      <c r="T1672" t="s">
        <v>44</v>
      </c>
    </row>
    <row r="1673" spans="1:20" x14ac:dyDescent="0.2">
      <c r="A1673" t="s">
        <v>53</v>
      </c>
      <c r="B1673" t="s">
        <v>18</v>
      </c>
      <c r="C1673" t="s">
        <v>19</v>
      </c>
      <c r="D1673" s="21">
        <v>46155</v>
      </c>
      <c r="E1673">
        <v>112</v>
      </c>
      <c r="F1673">
        <v>161</v>
      </c>
      <c r="G1673" s="28">
        <f>IF(ISNUMBER(H1673),AVERAGE(H1673:I1673),AVERAGE(E1673:F1673))/700</f>
        <v>0.20499999999999999</v>
      </c>
      <c r="H1673">
        <v>140</v>
      </c>
      <c r="I1673">
        <v>147</v>
      </c>
      <c r="J1673">
        <v>2025</v>
      </c>
      <c r="K1673" t="s">
        <v>21</v>
      </c>
      <c r="M1673" t="s">
        <v>48</v>
      </c>
      <c r="N1673" t="s">
        <v>20</v>
      </c>
      <c r="O1673" t="s">
        <v>42</v>
      </c>
      <c r="P1673" t="s">
        <v>77</v>
      </c>
      <c r="Q1673" t="s">
        <v>254</v>
      </c>
      <c r="R1673" t="s">
        <v>58</v>
      </c>
      <c r="S1673" t="s">
        <v>59</v>
      </c>
      <c r="T1673" t="s">
        <v>44</v>
      </c>
    </row>
    <row r="1674" spans="1:20" hidden="1" x14ac:dyDescent="0.2">
      <c r="A1674" t="s">
        <v>53</v>
      </c>
      <c r="B1674" t="s">
        <v>54</v>
      </c>
      <c r="C1674" t="s">
        <v>74</v>
      </c>
      <c r="D1674" s="21">
        <v>46155</v>
      </c>
      <c r="E1674">
        <v>8.9499999999999993</v>
      </c>
      <c r="F1674">
        <v>10.95</v>
      </c>
      <c r="G1674" s="28">
        <f>IF(ISNUMBER(H1674),AVERAGE(H1674:I1674),AVERAGE(E1674:F1674))/45</f>
        <v>0.22111111111111109</v>
      </c>
      <c r="J1674">
        <v>2025</v>
      </c>
      <c r="K1674" t="s">
        <v>76</v>
      </c>
      <c r="M1674" t="s">
        <v>48</v>
      </c>
      <c r="N1674" t="s">
        <v>20</v>
      </c>
      <c r="O1674" t="s">
        <v>42</v>
      </c>
      <c r="P1674" t="s">
        <v>57</v>
      </c>
      <c r="Q1674" t="s">
        <v>254</v>
      </c>
      <c r="R1674" t="s">
        <v>58</v>
      </c>
      <c r="S1674" t="s">
        <v>59</v>
      </c>
      <c r="T1674" t="s">
        <v>44</v>
      </c>
    </row>
    <row r="1675" spans="1:20" hidden="1" x14ac:dyDescent="0.2">
      <c r="A1675" t="s">
        <v>53</v>
      </c>
      <c r="B1675" t="s">
        <v>54</v>
      </c>
      <c r="C1675" t="s">
        <v>74</v>
      </c>
      <c r="D1675" s="21">
        <v>46155</v>
      </c>
      <c r="E1675">
        <v>8.9499999999999993</v>
      </c>
      <c r="F1675">
        <v>12.95</v>
      </c>
      <c r="G1675" s="28">
        <f>IF(ISNUMBER(H1675),AVERAGE(H1675:I1675),AVERAGE(E1675:F1675))/45</f>
        <v>0.26555555555555554</v>
      </c>
      <c r="H1675">
        <v>10.95</v>
      </c>
      <c r="I1675">
        <v>12.95</v>
      </c>
      <c r="J1675">
        <v>2025</v>
      </c>
      <c r="K1675" t="s">
        <v>60</v>
      </c>
      <c r="M1675" t="s">
        <v>48</v>
      </c>
      <c r="N1675" t="s">
        <v>20</v>
      </c>
      <c r="O1675" t="s">
        <v>42</v>
      </c>
      <c r="P1675" t="s">
        <v>77</v>
      </c>
      <c r="Q1675" t="s">
        <v>254</v>
      </c>
      <c r="R1675" t="s">
        <v>58</v>
      </c>
      <c r="S1675" t="s">
        <v>59</v>
      </c>
      <c r="T1675" t="s">
        <v>44</v>
      </c>
    </row>
    <row r="1676" spans="1:20" hidden="1" x14ac:dyDescent="0.2">
      <c r="A1676" t="s">
        <v>53</v>
      </c>
      <c r="B1676" t="s">
        <v>54</v>
      </c>
      <c r="C1676" t="s">
        <v>74</v>
      </c>
      <c r="D1676" s="21">
        <v>46155</v>
      </c>
      <c r="E1676">
        <v>8.9499999999999993</v>
      </c>
      <c r="F1676">
        <v>12.95</v>
      </c>
      <c r="G1676" s="28">
        <f>IF(ISNUMBER(H1676),AVERAGE(H1676:I1676),AVERAGE(E1676:F1676))/45</f>
        <v>0.26555555555555554</v>
      </c>
      <c r="H1676">
        <v>10.95</v>
      </c>
      <c r="I1676">
        <v>12.95</v>
      </c>
      <c r="J1676">
        <v>2025</v>
      </c>
      <c r="K1676" t="s">
        <v>75</v>
      </c>
      <c r="M1676" t="s">
        <v>48</v>
      </c>
      <c r="N1676" t="s">
        <v>20</v>
      </c>
      <c r="O1676" t="s">
        <v>42</v>
      </c>
      <c r="P1676" t="s">
        <v>77</v>
      </c>
      <c r="Q1676" t="s">
        <v>254</v>
      </c>
      <c r="R1676" t="s">
        <v>58</v>
      </c>
      <c r="S1676" t="s">
        <v>59</v>
      </c>
      <c r="T1676" t="s">
        <v>44</v>
      </c>
    </row>
    <row r="1677" spans="1:20" x14ac:dyDescent="0.2">
      <c r="A1677" t="s">
        <v>53</v>
      </c>
      <c r="B1677" t="s">
        <v>18</v>
      </c>
      <c r="C1677" t="s">
        <v>19</v>
      </c>
      <c r="D1677" s="21">
        <v>46156</v>
      </c>
      <c r="E1677">
        <v>105</v>
      </c>
      <c r="F1677">
        <v>126</v>
      </c>
      <c r="G1677" s="28">
        <f>IF(ISNUMBER(H1677),AVERAGE(H1677:I1677),AVERAGE(E1677:F1677))/700</f>
        <v>0.16500000000000001</v>
      </c>
      <c r="H1677">
        <v>112</v>
      </c>
      <c r="I1677">
        <v>119</v>
      </c>
      <c r="J1677">
        <v>2025</v>
      </c>
      <c r="K1677" t="s">
        <v>71</v>
      </c>
      <c r="M1677" t="s">
        <v>48</v>
      </c>
      <c r="N1677" t="s">
        <v>20</v>
      </c>
      <c r="O1677" t="s">
        <v>42</v>
      </c>
      <c r="P1677" t="s">
        <v>77</v>
      </c>
      <c r="Q1677" t="s">
        <v>254</v>
      </c>
      <c r="R1677" t="s">
        <v>58</v>
      </c>
      <c r="S1677" t="s">
        <v>59</v>
      </c>
      <c r="T1677" t="s">
        <v>44</v>
      </c>
    </row>
    <row r="1678" spans="1:20" x14ac:dyDescent="0.2">
      <c r="A1678" t="s">
        <v>53</v>
      </c>
      <c r="B1678" t="s">
        <v>18</v>
      </c>
      <c r="C1678" t="s">
        <v>19</v>
      </c>
      <c r="D1678" s="21">
        <v>46156</v>
      </c>
      <c r="E1678">
        <v>112</v>
      </c>
      <c r="F1678">
        <v>154</v>
      </c>
      <c r="G1678" s="28">
        <f>IF(ISNUMBER(H1678),AVERAGE(H1678:I1678),AVERAGE(E1678:F1678))/700</f>
        <v>0.19500000000000001</v>
      </c>
      <c r="H1678">
        <v>126</v>
      </c>
      <c r="I1678">
        <v>147</v>
      </c>
      <c r="J1678">
        <v>2025</v>
      </c>
      <c r="K1678" t="s">
        <v>52</v>
      </c>
      <c r="M1678" t="s">
        <v>48</v>
      </c>
      <c r="N1678" t="s">
        <v>20</v>
      </c>
      <c r="O1678" t="s">
        <v>42</v>
      </c>
      <c r="P1678" t="s">
        <v>77</v>
      </c>
      <c r="Q1678" t="s">
        <v>254</v>
      </c>
      <c r="R1678" t="s">
        <v>58</v>
      </c>
      <c r="S1678" t="s">
        <v>59</v>
      </c>
      <c r="T1678" t="s">
        <v>44</v>
      </c>
    </row>
    <row r="1679" spans="1:20" x14ac:dyDescent="0.2">
      <c r="A1679" t="s">
        <v>53</v>
      </c>
      <c r="B1679" t="s">
        <v>18</v>
      </c>
      <c r="C1679" t="s">
        <v>19</v>
      </c>
      <c r="D1679" s="21">
        <v>46156</v>
      </c>
      <c r="E1679">
        <v>112</v>
      </c>
      <c r="F1679">
        <v>161</v>
      </c>
      <c r="G1679" s="28">
        <f>IF(ISNUMBER(H1679),AVERAGE(H1679:I1679),AVERAGE(E1679:F1679))/700</f>
        <v>0.20499999999999999</v>
      </c>
      <c r="H1679">
        <v>140</v>
      </c>
      <c r="I1679">
        <v>147</v>
      </c>
      <c r="J1679">
        <v>2025</v>
      </c>
      <c r="K1679" t="s">
        <v>21</v>
      </c>
      <c r="M1679" t="s">
        <v>48</v>
      </c>
      <c r="N1679" t="s">
        <v>20</v>
      </c>
      <c r="O1679" t="s">
        <v>42</v>
      </c>
      <c r="P1679" t="s">
        <v>77</v>
      </c>
      <c r="Q1679" t="s">
        <v>254</v>
      </c>
      <c r="R1679" t="s">
        <v>58</v>
      </c>
      <c r="S1679" t="s">
        <v>59</v>
      </c>
      <c r="T1679" t="s">
        <v>44</v>
      </c>
    </row>
    <row r="1680" spans="1:20" hidden="1" x14ac:dyDescent="0.2">
      <c r="A1680" t="s">
        <v>53</v>
      </c>
      <c r="B1680" t="s">
        <v>54</v>
      </c>
      <c r="C1680" t="s">
        <v>74</v>
      </c>
      <c r="D1680" s="21">
        <v>46156</v>
      </c>
      <c r="E1680">
        <v>8.9499999999999993</v>
      </c>
      <c r="F1680">
        <v>10.95</v>
      </c>
      <c r="G1680" s="28">
        <f>IF(ISNUMBER(H1680),AVERAGE(H1680:I1680),AVERAGE(E1680:F1680))/45</f>
        <v>0.22111111111111109</v>
      </c>
      <c r="J1680">
        <v>2025</v>
      </c>
      <c r="K1680" t="s">
        <v>76</v>
      </c>
      <c r="M1680" t="s">
        <v>48</v>
      </c>
      <c r="N1680" t="s">
        <v>20</v>
      </c>
      <c r="O1680" t="s">
        <v>42</v>
      </c>
      <c r="P1680" t="s">
        <v>57</v>
      </c>
      <c r="Q1680" t="s">
        <v>254</v>
      </c>
      <c r="R1680" t="s">
        <v>58</v>
      </c>
      <c r="S1680" t="s">
        <v>59</v>
      </c>
      <c r="T1680" t="s">
        <v>44</v>
      </c>
    </row>
    <row r="1681" spans="1:20" hidden="1" x14ac:dyDescent="0.2">
      <c r="A1681" t="s">
        <v>53</v>
      </c>
      <c r="B1681" t="s">
        <v>54</v>
      </c>
      <c r="C1681" t="s">
        <v>74</v>
      </c>
      <c r="D1681" s="21">
        <v>46156</v>
      </c>
      <c r="E1681">
        <v>8.9499999999999993</v>
      </c>
      <c r="F1681">
        <v>12.95</v>
      </c>
      <c r="G1681" s="28">
        <f>IF(ISNUMBER(H1681),AVERAGE(H1681:I1681),AVERAGE(E1681:F1681))/45</f>
        <v>0.26555555555555554</v>
      </c>
      <c r="H1681">
        <v>10.95</v>
      </c>
      <c r="I1681">
        <v>12.95</v>
      </c>
      <c r="J1681">
        <v>2025</v>
      </c>
      <c r="K1681" t="s">
        <v>75</v>
      </c>
      <c r="M1681" t="s">
        <v>48</v>
      </c>
      <c r="N1681" t="s">
        <v>20</v>
      </c>
      <c r="O1681" t="s">
        <v>42</v>
      </c>
      <c r="P1681" t="s">
        <v>77</v>
      </c>
      <c r="Q1681" t="s">
        <v>254</v>
      </c>
      <c r="R1681" t="s">
        <v>58</v>
      </c>
      <c r="S1681" t="s">
        <v>59</v>
      </c>
      <c r="T1681" t="s">
        <v>44</v>
      </c>
    </row>
    <row r="1682" spans="1:20" hidden="1" x14ac:dyDescent="0.2">
      <c r="A1682" t="s">
        <v>53</v>
      </c>
      <c r="B1682" t="s">
        <v>54</v>
      </c>
      <c r="C1682" t="s">
        <v>74</v>
      </c>
      <c r="D1682" s="21">
        <v>46156</v>
      </c>
      <c r="E1682">
        <v>8.9499999999999993</v>
      </c>
      <c r="F1682">
        <v>12.95</v>
      </c>
      <c r="G1682" s="28">
        <f>IF(ISNUMBER(H1682),AVERAGE(H1682:I1682),AVERAGE(E1682:F1682))/45</f>
        <v>0.26555555555555554</v>
      </c>
      <c r="H1682">
        <v>10.95</v>
      </c>
      <c r="I1682">
        <v>12.95</v>
      </c>
      <c r="J1682">
        <v>2025</v>
      </c>
      <c r="K1682" t="s">
        <v>60</v>
      </c>
      <c r="M1682" t="s">
        <v>48</v>
      </c>
      <c r="N1682" t="s">
        <v>20</v>
      </c>
      <c r="O1682" t="s">
        <v>42</v>
      </c>
      <c r="P1682" t="s">
        <v>77</v>
      </c>
      <c r="Q1682" t="s">
        <v>254</v>
      </c>
      <c r="R1682" t="s">
        <v>58</v>
      </c>
      <c r="S1682" t="s">
        <v>59</v>
      </c>
      <c r="T1682" t="s">
        <v>44</v>
      </c>
    </row>
    <row r="1683" spans="1:20" x14ac:dyDescent="0.2">
      <c r="A1683" t="s">
        <v>53</v>
      </c>
      <c r="B1683" t="s">
        <v>18</v>
      </c>
      <c r="C1683" t="s">
        <v>19</v>
      </c>
      <c r="D1683" s="21">
        <v>46157</v>
      </c>
      <c r="E1683">
        <v>105</v>
      </c>
      <c r="F1683">
        <v>133</v>
      </c>
      <c r="G1683" s="28">
        <f>IF(ISNUMBER(H1683),AVERAGE(H1683:I1683),AVERAGE(E1683:F1683))/700</f>
        <v>0.17499999999999999</v>
      </c>
      <c r="H1683">
        <v>119</v>
      </c>
      <c r="I1683">
        <v>126</v>
      </c>
      <c r="J1683">
        <v>2025</v>
      </c>
      <c r="K1683" t="s">
        <v>71</v>
      </c>
      <c r="M1683" t="s">
        <v>48</v>
      </c>
      <c r="N1683" t="s">
        <v>20</v>
      </c>
      <c r="O1683" t="s">
        <v>42</v>
      </c>
      <c r="P1683" t="s">
        <v>77</v>
      </c>
      <c r="Q1683" t="s">
        <v>254</v>
      </c>
      <c r="R1683" t="s">
        <v>58</v>
      </c>
      <c r="S1683" t="s">
        <v>59</v>
      </c>
      <c r="T1683" t="s">
        <v>44</v>
      </c>
    </row>
    <row r="1684" spans="1:20" x14ac:dyDescent="0.2">
      <c r="A1684" t="s">
        <v>53</v>
      </c>
      <c r="B1684" t="s">
        <v>18</v>
      </c>
      <c r="C1684" t="s">
        <v>19</v>
      </c>
      <c r="D1684" s="21">
        <v>46157</v>
      </c>
      <c r="E1684">
        <v>112</v>
      </c>
      <c r="F1684">
        <v>154</v>
      </c>
      <c r="G1684" s="28">
        <f>IF(ISNUMBER(H1684),AVERAGE(H1684:I1684),AVERAGE(E1684:F1684))/700</f>
        <v>0.19500000000000001</v>
      </c>
      <c r="H1684">
        <v>126</v>
      </c>
      <c r="I1684">
        <v>147</v>
      </c>
      <c r="J1684">
        <v>2025</v>
      </c>
      <c r="K1684" t="s">
        <v>52</v>
      </c>
      <c r="M1684" t="s">
        <v>48</v>
      </c>
      <c r="N1684" t="s">
        <v>20</v>
      </c>
      <c r="O1684" t="s">
        <v>42</v>
      </c>
      <c r="P1684" t="s">
        <v>77</v>
      </c>
      <c r="Q1684" t="s">
        <v>254</v>
      </c>
      <c r="R1684" t="s">
        <v>58</v>
      </c>
      <c r="S1684" t="s">
        <v>59</v>
      </c>
      <c r="T1684" t="s">
        <v>44</v>
      </c>
    </row>
    <row r="1685" spans="1:20" x14ac:dyDescent="0.2">
      <c r="A1685" t="s">
        <v>53</v>
      </c>
      <c r="B1685" t="s">
        <v>18</v>
      </c>
      <c r="C1685" t="s">
        <v>19</v>
      </c>
      <c r="D1685" s="21">
        <v>46157</v>
      </c>
      <c r="E1685">
        <v>112</v>
      </c>
      <c r="F1685">
        <v>161</v>
      </c>
      <c r="G1685" s="28">
        <f>IF(ISNUMBER(H1685),AVERAGE(H1685:I1685),AVERAGE(E1685:F1685))/700</f>
        <v>0.20499999999999999</v>
      </c>
      <c r="H1685">
        <v>140</v>
      </c>
      <c r="I1685">
        <v>147</v>
      </c>
      <c r="J1685">
        <v>2025</v>
      </c>
      <c r="K1685" t="s">
        <v>21</v>
      </c>
      <c r="M1685" t="s">
        <v>48</v>
      </c>
      <c r="N1685" t="s">
        <v>20</v>
      </c>
      <c r="O1685" t="s">
        <v>42</v>
      </c>
      <c r="P1685" t="s">
        <v>77</v>
      </c>
      <c r="Q1685" t="s">
        <v>254</v>
      </c>
      <c r="R1685" t="s">
        <v>58</v>
      </c>
      <c r="S1685" t="s">
        <v>59</v>
      </c>
      <c r="T1685" t="s">
        <v>44</v>
      </c>
    </row>
    <row r="1686" spans="1:20" hidden="1" x14ac:dyDescent="0.2">
      <c r="A1686" t="s">
        <v>53</v>
      </c>
      <c r="B1686" t="s">
        <v>54</v>
      </c>
      <c r="C1686" t="s">
        <v>74</v>
      </c>
      <c r="D1686" s="21">
        <v>46157</v>
      </c>
      <c r="E1686">
        <v>8.9499999999999993</v>
      </c>
      <c r="F1686">
        <v>10.95</v>
      </c>
      <c r="G1686" s="28">
        <f>IF(ISNUMBER(H1686),AVERAGE(H1686:I1686),AVERAGE(E1686:F1686))/45</f>
        <v>0.22111111111111109</v>
      </c>
      <c r="J1686">
        <v>2025</v>
      </c>
      <c r="K1686" t="s">
        <v>76</v>
      </c>
      <c r="M1686" t="s">
        <v>48</v>
      </c>
      <c r="N1686" t="s">
        <v>20</v>
      </c>
      <c r="O1686" t="s">
        <v>42</v>
      </c>
      <c r="P1686" t="s">
        <v>57</v>
      </c>
      <c r="Q1686" t="s">
        <v>254</v>
      </c>
      <c r="R1686" t="s">
        <v>58</v>
      </c>
      <c r="S1686" t="s">
        <v>59</v>
      </c>
      <c r="T1686" t="s">
        <v>44</v>
      </c>
    </row>
    <row r="1687" spans="1:20" hidden="1" x14ac:dyDescent="0.2">
      <c r="A1687" t="s">
        <v>53</v>
      </c>
      <c r="B1687" t="s">
        <v>54</v>
      </c>
      <c r="C1687" t="s">
        <v>74</v>
      </c>
      <c r="D1687" s="21">
        <v>46157</v>
      </c>
      <c r="E1687">
        <v>8.9499999999999993</v>
      </c>
      <c r="F1687">
        <v>12.95</v>
      </c>
      <c r="G1687" s="28">
        <f>IF(ISNUMBER(H1687),AVERAGE(H1687:I1687),AVERAGE(E1687:F1687))/45</f>
        <v>0.26555555555555554</v>
      </c>
      <c r="H1687">
        <v>10.95</v>
      </c>
      <c r="I1687">
        <v>12.95</v>
      </c>
      <c r="J1687">
        <v>2025</v>
      </c>
      <c r="K1687" t="s">
        <v>60</v>
      </c>
      <c r="M1687" t="s">
        <v>48</v>
      </c>
      <c r="N1687" t="s">
        <v>20</v>
      </c>
      <c r="O1687" t="s">
        <v>42</v>
      </c>
      <c r="P1687" t="s">
        <v>77</v>
      </c>
      <c r="Q1687" t="s">
        <v>254</v>
      </c>
      <c r="R1687" t="s">
        <v>58</v>
      </c>
      <c r="S1687" t="s">
        <v>59</v>
      </c>
      <c r="T1687" t="s">
        <v>44</v>
      </c>
    </row>
    <row r="1688" spans="1:20" hidden="1" x14ac:dyDescent="0.2">
      <c r="A1688" t="s">
        <v>53</v>
      </c>
      <c r="B1688" t="s">
        <v>54</v>
      </c>
      <c r="C1688" t="s">
        <v>74</v>
      </c>
      <c r="D1688" s="21">
        <v>46157</v>
      </c>
      <c r="E1688">
        <v>8.9499999999999993</v>
      </c>
      <c r="F1688">
        <v>12.95</v>
      </c>
      <c r="G1688" s="28">
        <f>IF(ISNUMBER(H1688),AVERAGE(H1688:I1688),AVERAGE(E1688:F1688))/45</f>
        <v>0.26555555555555554</v>
      </c>
      <c r="H1688">
        <v>10.95</v>
      </c>
      <c r="I1688">
        <v>12.95</v>
      </c>
      <c r="J1688">
        <v>2025</v>
      </c>
      <c r="K1688" t="s">
        <v>75</v>
      </c>
      <c r="M1688" t="s">
        <v>48</v>
      </c>
      <c r="N1688" t="s">
        <v>20</v>
      </c>
      <c r="O1688" t="s">
        <v>42</v>
      </c>
      <c r="P1688" t="s">
        <v>77</v>
      </c>
      <c r="Q1688" t="s">
        <v>254</v>
      </c>
      <c r="R1688" t="s">
        <v>58</v>
      </c>
      <c r="S1688" t="s">
        <v>59</v>
      </c>
      <c r="T1688" t="s">
        <v>44</v>
      </c>
    </row>
    <row r="1689" spans="1:20" x14ac:dyDescent="0.2">
      <c r="A1689" t="s">
        <v>53</v>
      </c>
      <c r="B1689" t="s">
        <v>18</v>
      </c>
      <c r="C1689" t="s">
        <v>19</v>
      </c>
      <c r="D1689" s="21">
        <v>46160</v>
      </c>
      <c r="E1689">
        <v>120</v>
      </c>
      <c r="F1689">
        <v>154</v>
      </c>
      <c r="G1689" s="28">
        <f>IF(ISNUMBER(H1689),AVERAGE(H1689:I1689),AVERAGE(E1689:F1689))/700</f>
        <v>0.2</v>
      </c>
      <c r="H1689">
        <v>133</v>
      </c>
      <c r="I1689">
        <v>147</v>
      </c>
      <c r="J1689">
        <v>2025</v>
      </c>
      <c r="K1689" t="s">
        <v>71</v>
      </c>
      <c r="M1689" t="s">
        <v>69</v>
      </c>
      <c r="N1689" t="s">
        <v>20</v>
      </c>
      <c r="O1689" t="s">
        <v>79</v>
      </c>
      <c r="P1689" t="s">
        <v>77</v>
      </c>
      <c r="Q1689" t="s">
        <v>254</v>
      </c>
      <c r="R1689" t="s">
        <v>58</v>
      </c>
      <c r="S1689" t="s">
        <v>59</v>
      </c>
      <c r="T1689" t="s">
        <v>44</v>
      </c>
    </row>
    <row r="1690" spans="1:20" x14ac:dyDescent="0.2">
      <c r="A1690" t="s">
        <v>53</v>
      </c>
      <c r="B1690" t="s">
        <v>18</v>
      </c>
      <c r="C1690" t="s">
        <v>19</v>
      </c>
      <c r="D1690" s="21">
        <v>46160</v>
      </c>
      <c r="E1690">
        <v>140</v>
      </c>
      <c r="F1690">
        <v>175</v>
      </c>
      <c r="G1690" s="28">
        <f>IF(ISNUMBER(H1690),AVERAGE(H1690:I1690),AVERAGE(E1690:F1690))/700</f>
        <v>0.22500000000000001</v>
      </c>
      <c r="H1690">
        <v>147</v>
      </c>
      <c r="I1690">
        <v>168</v>
      </c>
      <c r="J1690">
        <v>2025</v>
      </c>
      <c r="K1690" t="s">
        <v>52</v>
      </c>
      <c r="M1690" t="s">
        <v>69</v>
      </c>
      <c r="N1690" t="s">
        <v>20</v>
      </c>
      <c r="O1690" t="s">
        <v>79</v>
      </c>
      <c r="P1690" t="s">
        <v>77</v>
      </c>
      <c r="Q1690" t="s">
        <v>254</v>
      </c>
      <c r="R1690" t="s">
        <v>58</v>
      </c>
      <c r="S1690" t="s">
        <v>59</v>
      </c>
      <c r="T1690" t="s">
        <v>44</v>
      </c>
    </row>
    <row r="1691" spans="1:20" x14ac:dyDescent="0.2">
      <c r="A1691" t="s">
        <v>53</v>
      </c>
      <c r="B1691" t="s">
        <v>18</v>
      </c>
      <c r="C1691" t="s">
        <v>19</v>
      </c>
      <c r="D1691" s="21">
        <v>46160</v>
      </c>
      <c r="E1691">
        <v>140</v>
      </c>
      <c r="F1691">
        <v>175</v>
      </c>
      <c r="G1691" s="28">
        <f>IF(ISNUMBER(H1691),AVERAGE(H1691:I1691),AVERAGE(E1691:F1691))/700</f>
        <v>0.22500000000000001</v>
      </c>
      <c r="H1691">
        <v>147</v>
      </c>
      <c r="I1691">
        <v>168</v>
      </c>
      <c r="J1691">
        <v>2025</v>
      </c>
      <c r="K1691" t="s">
        <v>21</v>
      </c>
      <c r="M1691" t="s">
        <v>69</v>
      </c>
      <c r="N1691" t="s">
        <v>20</v>
      </c>
      <c r="O1691" t="s">
        <v>79</v>
      </c>
      <c r="P1691" t="s">
        <v>77</v>
      </c>
      <c r="Q1691" t="s">
        <v>254</v>
      </c>
      <c r="R1691" t="s">
        <v>58</v>
      </c>
      <c r="S1691" t="s">
        <v>59</v>
      </c>
      <c r="T1691" t="s">
        <v>44</v>
      </c>
    </row>
    <row r="1692" spans="1:20" hidden="1" x14ac:dyDescent="0.2">
      <c r="A1692" t="s">
        <v>53</v>
      </c>
      <c r="B1692" t="s">
        <v>54</v>
      </c>
      <c r="C1692" t="s">
        <v>74</v>
      </c>
      <c r="D1692" s="21">
        <v>46160</v>
      </c>
      <c r="E1692">
        <v>10.95</v>
      </c>
      <c r="F1692">
        <v>12.95</v>
      </c>
      <c r="G1692" s="28">
        <f>IF(ISNUMBER(H1692),AVERAGE(H1692:I1692),AVERAGE(E1692:F1692))/45</f>
        <v>0.26555555555555554</v>
      </c>
      <c r="J1692">
        <v>2025</v>
      </c>
      <c r="K1692" t="s">
        <v>76</v>
      </c>
      <c r="M1692" t="s">
        <v>69</v>
      </c>
      <c r="N1692" t="s">
        <v>20</v>
      </c>
      <c r="O1692" t="s">
        <v>79</v>
      </c>
      <c r="P1692" t="s">
        <v>187</v>
      </c>
      <c r="Q1692" t="s">
        <v>254</v>
      </c>
      <c r="R1692" t="s">
        <v>58</v>
      </c>
      <c r="S1692" t="s">
        <v>59</v>
      </c>
      <c r="T1692" t="s">
        <v>44</v>
      </c>
    </row>
    <row r="1693" spans="1:20" hidden="1" x14ac:dyDescent="0.2">
      <c r="A1693" t="s">
        <v>53</v>
      </c>
      <c r="B1693" t="s">
        <v>54</v>
      </c>
      <c r="C1693" t="s">
        <v>74</v>
      </c>
      <c r="D1693" s="21">
        <v>46160</v>
      </c>
      <c r="E1693">
        <v>12.95</v>
      </c>
      <c r="F1693">
        <v>14.95</v>
      </c>
      <c r="G1693" s="28">
        <f>IF(ISNUMBER(H1693),AVERAGE(H1693:I1693),AVERAGE(E1693:F1693))/45</f>
        <v>0.31</v>
      </c>
      <c r="J1693">
        <v>2025</v>
      </c>
      <c r="K1693" t="s">
        <v>60</v>
      </c>
      <c r="M1693" t="s">
        <v>69</v>
      </c>
      <c r="N1693" t="s">
        <v>20</v>
      </c>
      <c r="O1693" t="s">
        <v>79</v>
      </c>
      <c r="P1693" t="s">
        <v>77</v>
      </c>
      <c r="Q1693" t="s">
        <v>254</v>
      </c>
      <c r="R1693" t="s">
        <v>58</v>
      </c>
      <c r="S1693" t="s">
        <v>59</v>
      </c>
      <c r="T1693" t="s">
        <v>44</v>
      </c>
    </row>
    <row r="1694" spans="1:20" hidden="1" x14ac:dyDescent="0.2">
      <c r="A1694" t="s">
        <v>53</v>
      </c>
      <c r="B1694" t="s">
        <v>54</v>
      </c>
      <c r="C1694" t="s">
        <v>74</v>
      </c>
      <c r="D1694" s="21">
        <v>46160</v>
      </c>
      <c r="E1694">
        <v>12.95</v>
      </c>
      <c r="F1694">
        <v>14.95</v>
      </c>
      <c r="G1694" s="28">
        <f>IF(ISNUMBER(H1694),AVERAGE(H1694:I1694),AVERAGE(E1694:F1694))/45</f>
        <v>0.31</v>
      </c>
      <c r="J1694">
        <v>2025</v>
      </c>
      <c r="K1694" t="s">
        <v>75</v>
      </c>
      <c r="M1694" t="s">
        <v>69</v>
      </c>
      <c r="N1694" t="s">
        <v>20</v>
      </c>
      <c r="O1694" t="s">
        <v>79</v>
      </c>
      <c r="P1694" t="s">
        <v>77</v>
      </c>
      <c r="Q1694" t="s">
        <v>254</v>
      </c>
      <c r="R1694" t="s">
        <v>58</v>
      </c>
      <c r="S1694" t="s">
        <v>59</v>
      </c>
      <c r="T1694" t="s">
        <v>44</v>
      </c>
    </row>
    <row r="1695" spans="1:20" x14ac:dyDescent="0.2">
      <c r="A1695" t="s">
        <v>53</v>
      </c>
      <c r="B1695" t="s">
        <v>18</v>
      </c>
      <c r="C1695" t="s">
        <v>19</v>
      </c>
      <c r="D1695" s="21">
        <v>46161</v>
      </c>
      <c r="E1695">
        <v>126</v>
      </c>
      <c r="F1695">
        <v>154</v>
      </c>
      <c r="G1695" s="28">
        <f>IF(ISNUMBER(H1695),AVERAGE(H1695:I1695),AVERAGE(E1695:F1695))/700</f>
        <v>0.20499999999999999</v>
      </c>
      <c r="H1695">
        <v>140</v>
      </c>
      <c r="I1695">
        <v>147</v>
      </c>
      <c r="J1695">
        <v>2025</v>
      </c>
      <c r="K1695" t="s">
        <v>71</v>
      </c>
      <c r="M1695" t="s">
        <v>69</v>
      </c>
      <c r="N1695" t="s">
        <v>20</v>
      </c>
      <c r="O1695" t="s">
        <v>286</v>
      </c>
      <c r="P1695" t="s">
        <v>77</v>
      </c>
      <c r="Q1695" t="s">
        <v>254</v>
      </c>
      <c r="R1695" t="s">
        <v>58</v>
      </c>
      <c r="S1695" t="s">
        <v>59</v>
      </c>
      <c r="T1695" t="s">
        <v>44</v>
      </c>
    </row>
    <row r="1696" spans="1:20" x14ac:dyDescent="0.2">
      <c r="A1696" t="s">
        <v>53</v>
      </c>
      <c r="B1696" t="s">
        <v>18</v>
      </c>
      <c r="C1696" t="s">
        <v>19</v>
      </c>
      <c r="D1696" s="21">
        <v>46161</v>
      </c>
      <c r="E1696">
        <v>140</v>
      </c>
      <c r="F1696">
        <v>175</v>
      </c>
      <c r="G1696" s="28">
        <f>IF(ISNUMBER(H1696),AVERAGE(H1696:I1696),AVERAGE(E1696:F1696))/700</f>
        <v>0.22500000000000001</v>
      </c>
      <c r="H1696">
        <v>147</v>
      </c>
      <c r="I1696">
        <v>168</v>
      </c>
      <c r="J1696">
        <v>2025</v>
      </c>
      <c r="K1696" t="s">
        <v>52</v>
      </c>
      <c r="M1696" t="s">
        <v>69</v>
      </c>
      <c r="N1696" t="s">
        <v>20</v>
      </c>
      <c r="O1696" t="s">
        <v>286</v>
      </c>
      <c r="P1696" t="s">
        <v>77</v>
      </c>
      <c r="Q1696" t="s">
        <v>254</v>
      </c>
      <c r="R1696" t="s">
        <v>58</v>
      </c>
      <c r="S1696" t="s">
        <v>59</v>
      </c>
      <c r="T1696" t="s">
        <v>44</v>
      </c>
    </row>
    <row r="1697" spans="1:20" x14ac:dyDescent="0.2">
      <c r="A1697" t="s">
        <v>53</v>
      </c>
      <c r="B1697" t="s">
        <v>18</v>
      </c>
      <c r="C1697" t="s">
        <v>19</v>
      </c>
      <c r="D1697" s="21">
        <v>46161</v>
      </c>
      <c r="E1697">
        <v>140</v>
      </c>
      <c r="F1697">
        <v>175</v>
      </c>
      <c r="G1697" s="28">
        <f>IF(ISNUMBER(H1697),AVERAGE(H1697:I1697),AVERAGE(E1697:F1697))/700</f>
        <v>0.22500000000000001</v>
      </c>
      <c r="H1697">
        <v>147</v>
      </c>
      <c r="I1697">
        <v>168</v>
      </c>
      <c r="J1697">
        <v>2025</v>
      </c>
      <c r="K1697" t="s">
        <v>21</v>
      </c>
      <c r="M1697" t="s">
        <v>69</v>
      </c>
      <c r="N1697" t="s">
        <v>20</v>
      </c>
      <c r="O1697" t="s">
        <v>286</v>
      </c>
      <c r="P1697" t="s">
        <v>77</v>
      </c>
      <c r="Q1697" t="s">
        <v>254</v>
      </c>
      <c r="R1697" t="s">
        <v>58</v>
      </c>
      <c r="S1697" t="s">
        <v>59</v>
      </c>
      <c r="T1697" t="s">
        <v>44</v>
      </c>
    </row>
    <row r="1698" spans="1:20" hidden="1" x14ac:dyDescent="0.2">
      <c r="A1698" t="s">
        <v>53</v>
      </c>
      <c r="B1698" t="s">
        <v>54</v>
      </c>
      <c r="C1698" t="s">
        <v>74</v>
      </c>
      <c r="D1698" s="21">
        <v>46161</v>
      </c>
      <c r="E1698">
        <v>10.95</v>
      </c>
      <c r="F1698">
        <v>12.95</v>
      </c>
      <c r="G1698" s="28">
        <f>IF(ISNUMBER(H1698),AVERAGE(H1698:I1698),AVERAGE(E1698:F1698))/45</f>
        <v>0.26555555555555554</v>
      </c>
      <c r="J1698">
        <v>2025</v>
      </c>
      <c r="K1698" t="s">
        <v>76</v>
      </c>
      <c r="M1698" t="s">
        <v>69</v>
      </c>
      <c r="N1698" t="s">
        <v>20</v>
      </c>
      <c r="O1698" t="s">
        <v>286</v>
      </c>
      <c r="P1698" t="s">
        <v>187</v>
      </c>
      <c r="Q1698" t="s">
        <v>254</v>
      </c>
      <c r="R1698" t="s">
        <v>58</v>
      </c>
      <c r="S1698" t="s">
        <v>59</v>
      </c>
      <c r="T1698" t="s">
        <v>44</v>
      </c>
    </row>
    <row r="1699" spans="1:20" hidden="1" x14ac:dyDescent="0.2">
      <c r="A1699" t="s">
        <v>53</v>
      </c>
      <c r="B1699" t="s">
        <v>54</v>
      </c>
      <c r="C1699" t="s">
        <v>74</v>
      </c>
      <c r="D1699" s="21">
        <v>46161</v>
      </c>
      <c r="E1699">
        <v>12.95</v>
      </c>
      <c r="F1699">
        <v>14.95</v>
      </c>
      <c r="G1699" s="28">
        <f>IF(ISNUMBER(H1699),AVERAGE(H1699:I1699),AVERAGE(E1699:F1699))/45</f>
        <v>0.31</v>
      </c>
      <c r="J1699">
        <v>2025</v>
      </c>
      <c r="K1699" t="s">
        <v>60</v>
      </c>
      <c r="M1699" t="s">
        <v>69</v>
      </c>
      <c r="N1699" t="s">
        <v>20</v>
      </c>
      <c r="O1699" t="s">
        <v>286</v>
      </c>
      <c r="P1699" t="s">
        <v>77</v>
      </c>
      <c r="Q1699" t="s">
        <v>254</v>
      </c>
      <c r="R1699" t="s">
        <v>58</v>
      </c>
      <c r="S1699" t="s">
        <v>59</v>
      </c>
      <c r="T1699" t="s">
        <v>44</v>
      </c>
    </row>
    <row r="1700" spans="1:20" hidden="1" x14ac:dyDescent="0.2">
      <c r="A1700" t="s">
        <v>53</v>
      </c>
      <c r="B1700" t="s">
        <v>54</v>
      </c>
      <c r="C1700" t="s">
        <v>74</v>
      </c>
      <c r="D1700" s="21">
        <v>46161</v>
      </c>
      <c r="E1700">
        <v>12.95</v>
      </c>
      <c r="F1700">
        <v>14.95</v>
      </c>
      <c r="G1700" s="28">
        <f>IF(ISNUMBER(H1700),AVERAGE(H1700:I1700),AVERAGE(E1700:F1700))/45</f>
        <v>0.31</v>
      </c>
      <c r="J1700">
        <v>2025</v>
      </c>
      <c r="K1700" t="s">
        <v>75</v>
      </c>
      <c r="M1700" t="s">
        <v>69</v>
      </c>
      <c r="N1700" t="s">
        <v>20</v>
      </c>
      <c r="O1700" t="s">
        <v>286</v>
      </c>
      <c r="P1700" t="s">
        <v>77</v>
      </c>
      <c r="Q1700" t="s">
        <v>254</v>
      </c>
      <c r="R1700" t="s">
        <v>58</v>
      </c>
      <c r="S1700" t="s">
        <v>59</v>
      </c>
      <c r="T1700" t="s">
        <v>44</v>
      </c>
    </row>
    <row r="1701" spans="1:20" x14ac:dyDescent="0.2">
      <c r="A1701" t="s">
        <v>53</v>
      </c>
      <c r="B1701" t="s">
        <v>18</v>
      </c>
      <c r="C1701" t="s">
        <v>19</v>
      </c>
      <c r="D1701" s="21">
        <v>46162</v>
      </c>
      <c r="E1701">
        <v>147</v>
      </c>
      <c r="F1701">
        <v>182</v>
      </c>
      <c r="G1701" s="28">
        <f>IF(ISNUMBER(H1701),AVERAGE(H1701:I1701),AVERAGE(E1701:F1701))/700</f>
        <v>0.22714285714285715</v>
      </c>
      <c r="H1701">
        <v>150</v>
      </c>
      <c r="I1701">
        <v>168</v>
      </c>
      <c r="J1701">
        <v>2025</v>
      </c>
      <c r="K1701" t="s">
        <v>71</v>
      </c>
      <c r="M1701" t="s">
        <v>69</v>
      </c>
      <c r="N1701" t="s">
        <v>20</v>
      </c>
      <c r="O1701" t="s">
        <v>287</v>
      </c>
      <c r="P1701" t="s">
        <v>77</v>
      </c>
      <c r="Q1701" t="s">
        <v>254</v>
      </c>
      <c r="R1701" t="s">
        <v>58</v>
      </c>
      <c r="S1701" t="s">
        <v>59</v>
      </c>
      <c r="T1701" t="s">
        <v>44</v>
      </c>
    </row>
    <row r="1702" spans="1:20" x14ac:dyDescent="0.2">
      <c r="A1702" t="s">
        <v>53</v>
      </c>
      <c r="B1702" t="s">
        <v>18</v>
      </c>
      <c r="C1702" t="s">
        <v>19</v>
      </c>
      <c r="D1702" s="21">
        <v>46162</v>
      </c>
      <c r="E1702">
        <v>150</v>
      </c>
      <c r="F1702">
        <v>189</v>
      </c>
      <c r="G1702" s="28">
        <f>IF(ISNUMBER(H1702),AVERAGE(H1702:I1702),AVERAGE(E1702:F1702))/700</f>
        <v>0.245</v>
      </c>
      <c r="H1702">
        <v>168</v>
      </c>
      <c r="I1702">
        <v>175</v>
      </c>
      <c r="J1702">
        <v>2025</v>
      </c>
      <c r="K1702" t="s">
        <v>52</v>
      </c>
      <c r="M1702" t="s">
        <v>69</v>
      </c>
      <c r="N1702" t="s">
        <v>20</v>
      </c>
      <c r="O1702" t="s">
        <v>287</v>
      </c>
      <c r="P1702" t="s">
        <v>77</v>
      </c>
      <c r="Q1702" t="s">
        <v>254</v>
      </c>
      <c r="R1702" t="s">
        <v>58</v>
      </c>
      <c r="S1702" t="s">
        <v>59</v>
      </c>
      <c r="T1702" t="s">
        <v>44</v>
      </c>
    </row>
    <row r="1703" spans="1:20" x14ac:dyDescent="0.2">
      <c r="A1703" t="s">
        <v>53</v>
      </c>
      <c r="B1703" t="s">
        <v>18</v>
      </c>
      <c r="C1703" t="s">
        <v>19</v>
      </c>
      <c r="D1703" s="21">
        <v>46162</v>
      </c>
      <c r="E1703">
        <v>150</v>
      </c>
      <c r="F1703">
        <v>189</v>
      </c>
      <c r="G1703" s="28">
        <f>IF(ISNUMBER(H1703),AVERAGE(H1703:I1703),AVERAGE(E1703:F1703))/700</f>
        <v>0.245</v>
      </c>
      <c r="H1703">
        <v>168</v>
      </c>
      <c r="I1703">
        <v>175</v>
      </c>
      <c r="J1703">
        <v>2025</v>
      </c>
      <c r="K1703" t="s">
        <v>21</v>
      </c>
      <c r="M1703" t="s">
        <v>69</v>
      </c>
      <c r="N1703" t="s">
        <v>20</v>
      </c>
      <c r="O1703" t="s">
        <v>287</v>
      </c>
      <c r="P1703" t="s">
        <v>77</v>
      </c>
      <c r="Q1703" t="s">
        <v>254</v>
      </c>
      <c r="R1703" t="s">
        <v>58</v>
      </c>
      <c r="S1703" t="s">
        <v>59</v>
      </c>
      <c r="T1703" t="s">
        <v>44</v>
      </c>
    </row>
    <row r="1704" spans="1:20" hidden="1" x14ac:dyDescent="0.2">
      <c r="A1704" t="s">
        <v>53</v>
      </c>
      <c r="B1704" t="s">
        <v>54</v>
      </c>
      <c r="C1704" t="s">
        <v>74</v>
      </c>
      <c r="D1704" s="21">
        <v>46162</v>
      </c>
      <c r="E1704">
        <v>10.95</v>
      </c>
      <c r="F1704">
        <v>12.95</v>
      </c>
      <c r="G1704" s="28">
        <f>IF(ISNUMBER(H1704),AVERAGE(H1704:I1704),AVERAGE(E1704:F1704))/45</f>
        <v>0.26555555555555554</v>
      </c>
      <c r="J1704">
        <v>2025</v>
      </c>
      <c r="K1704" t="s">
        <v>76</v>
      </c>
      <c r="M1704" t="s">
        <v>69</v>
      </c>
      <c r="N1704" t="s">
        <v>20</v>
      </c>
      <c r="O1704" t="s">
        <v>287</v>
      </c>
      <c r="P1704" t="s">
        <v>187</v>
      </c>
      <c r="Q1704" t="s">
        <v>254</v>
      </c>
      <c r="R1704" t="s">
        <v>58</v>
      </c>
      <c r="S1704" t="s">
        <v>59</v>
      </c>
      <c r="T1704" t="s">
        <v>44</v>
      </c>
    </row>
    <row r="1705" spans="1:20" hidden="1" x14ac:dyDescent="0.2">
      <c r="A1705" t="s">
        <v>53</v>
      </c>
      <c r="B1705" t="s">
        <v>54</v>
      </c>
      <c r="C1705" t="s">
        <v>74</v>
      </c>
      <c r="D1705" s="21">
        <v>46162</v>
      </c>
      <c r="E1705">
        <v>12.95</v>
      </c>
      <c r="F1705">
        <v>14.95</v>
      </c>
      <c r="G1705" s="28">
        <f>IF(ISNUMBER(H1705),AVERAGE(H1705:I1705),AVERAGE(E1705:F1705))/45</f>
        <v>0.31</v>
      </c>
      <c r="J1705">
        <v>2025</v>
      </c>
      <c r="K1705" t="s">
        <v>75</v>
      </c>
      <c r="M1705" t="s">
        <v>69</v>
      </c>
      <c r="N1705" t="s">
        <v>20</v>
      </c>
      <c r="O1705" t="s">
        <v>287</v>
      </c>
      <c r="P1705" t="s">
        <v>187</v>
      </c>
      <c r="Q1705" t="s">
        <v>254</v>
      </c>
      <c r="R1705" t="s">
        <v>58</v>
      </c>
      <c r="S1705" t="s">
        <v>59</v>
      </c>
      <c r="T1705" t="s">
        <v>44</v>
      </c>
    </row>
    <row r="1706" spans="1:20" hidden="1" x14ac:dyDescent="0.2">
      <c r="A1706" t="s">
        <v>53</v>
      </c>
      <c r="B1706" t="s">
        <v>54</v>
      </c>
      <c r="C1706" t="s">
        <v>74</v>
      </c>
      <c r="D1706" s="21">
        <v>46162</v>
      </c>
      <c r="E1706">
        <v>12.95</v>
      </c>
      <c r="F1706">
        <v>14.95</v>
      </c>
      <c r="G1706" s="28">
        <f>IF(ISNUMBER(H1706),AVERAGE(H1706:I1706),AVERAGE(E1706:F1706))/45</f>
        <v>0.31</v>
      </c>
      <c r="J1706">
        <v>2025</v>
      </c>
      <c r="K1706" t="s">
        <v>60</v>
      </c>
      <c r="M1706" t="s">
        <v>69</v>
      </c>
      <c r="N1706" t="s">
        <v>20</v>
      </c>
      <c r="O1706" t="s">
        <v>287</v>
      </c>
      <c r="P1706" t="s">
        <v>187</v>
      </c>
      <c r="Q1706" t="s">
        <v>254</v>
      </c>
      <c r="R1706" t="s">
        <v>58</v>
      </c>
      <c r="S1706" t="s">
        <v>59</v>
      </c>
      <c r="T1706" t="s">
        <v>44</v>
      </c>
    </row>
    <row r="1707" spans="1:20" x14ac:dyDescent="0.2">
      <c r="A1707" t="s">
        <v>53</v>
      </c>
      <c r="B1707" t="s">
        <v>18</v>
      </c>
      <c r="C1707" t="s">
        <v>19</v>
      </c>
      <c r="D1707" s="21">
        <v>46163</v>
      </c>
      <c r="E1707">
        <v>150</v>
      </c>
      <c r="F1707">
        <v>189</v>
      </c>
      <c r="G1707" s="28">
        <f>IF(ISNUMBER(H1707),AVERAGE(H1707:I1707),AVERAGE(E1707:F1707))/700</f>
        <v>0.23</v>
      </c>
      <c r="H1707">
        <v>154</v>
      </c>
      <c r="I1707">
        <v>168</v>
      </c>
      <c r="J1707">
        <v>2025</v>
      </c>
      <c r="K1707" t="s">
        <v>71</v>
      </c>
      <c r="M1707" t="s">
        <v>69</v>
      </c>
      <c r="N1707" t="s">
        <v>20</v>
      </c>
      <c r="O1707" t="s">
        <v>287</v>
      </c>
      <c r="P1707" t="s">
        <v>77</v>
      </c>
      <c r="Q1707" t="s">
        <v>254</v>
      </c>
      <c r="R1707" t="s">
        <v>58</v>
      </c>
      <c r="S1707" t="s">
        <v>59</v>
      </c>
      <c r="T1707" t="s">
        <v>44</v>
      </c>
    </row>
    <row r="1708" spans="1:20" x14ac:dyDescent="0.2">
      <c r="A1708" t="s">
        <v>53</v>
      </c>
      <c r="B1708" t="s">
        <v>18</v>
      </c>
      <c r="C1708" t="s">
        <v>19</v>
      </c>
      <c r="D1708" s="21">
        <v>46163</v>
      </c>
      <c r="E1708">
        <v>160</v>
      </c>
      <c r="F1708">
        <v>196</v>
      </c>
      <c r="G1708" s="28">
        <f>IF(ISNUMBER(H1708),AVERAGE(H1708:I1708),AVERAGE(E1708:F1708))/700</f>
        <v>0.25</v>
      </c>
      <c r="H1708">
        <v>168</v>
      </c>
      <c r="I1708">
        <v>182</v>
      </c>
      <c r="J1708">
        <v>2025</v>
      </c>
      <c r="K1708" t="s">
        <v>21</v>
      </c>
      <c r="M1708" t="s">
        <v>69</v>
      </c>
      <c r="N1708" t="s">
        <v>20</v>
      </c>
      <c r="O1708" t="s">
        <v>287</v>
      </c>
      <c r="P1708" t="s">
        <v>77</v>
      </c>
      <c r="Q1708" t="s">
        <v>254</v>
      </c>
      <c r="R1708" t="s">
        <v>58</v>
      </c>
      <c r="S1708" t="s">
        <v>59</v>
      </c>
      <c r="T1708" t="s">
        <v>44</v>
      </c>
    </row>
    <row r="1709" spans="1:20" x14ac:dyDescent="0.2">
      <c r="A1709" t="s">
        <v>53</v>
      </c>
      <c r="B1709" t="s">
        <v>18</v>
      </c>
      <c r="C1709" t="s">
        <v>19</v>
      </c>
      <c r="D1709" s="21">
        <v>46163</v>
      </c>
      <c r="E1709">
        <v>160</v>
      </c>
      <c r="F1709">
        <v>196</v>
      </c>
      <c r="G1709" s="28">
        <f>IF(ISNUMBER(H1709),AVERAGE(H1709:I1709),AVERAGE(E1709:F1709))/700</f>
        <v>0.25</v>
      </c>
      <c r="H1709">
        <v>168</v>
      </c>
      <c r="I1709">
        <v>182</v>
      </c>
      <c r="J1709">
        <v>2025</v>
      </c>
      <c r="K1709" t="s">
        <v>52</v>
      </c>
      <c r="M1709" t="s">
        <v>69</v>
      </c>
      <c r="N1709" t="s">
        <v>20</v>
      </c>
      <c r="O1709" t="s">
        <v>287</v>
      </c>
      <c r="P1709" t="s">
        <v>77</v>
      </c>
      <c r="Q1709" t="s">
        <v>254</v>
      </c>
      <c r="R1709" t="s">
        <v>58</v>
      </c>
      <c r="S1709" t="s">
        <v>59</v>
      </c>
      <c r="T1709" t="s">
        <v>44</v>
      </c>
    </row>
    <row r="1710" spans="1:20" hidden="1" x14ac:dyDescent="0.2">
      <c r="A1710" t="s">
        <v>53</v>
      </c>
      <c r="B1710" t="s">
        <v>54</v>
      </c>
      <c r="C1710" t="s">
        <v>74</v>
      </c>
      <c r="D1710" s="21">
        <v>46163</v>
      </c>
      <c r="E1710">
        <v>10.95</v>
      </c>
      <c r="F1710">
        <v>12.95</v>
      </c>
      <c r="G1710" s="28">
        <f>IF(ISNUMBER(H1710),AVERAGE(H1710:I1710),AVERAGE(E1710:F1710))/45</f>
        <v>0.26555555555555554</v>
      </c>
      <c r="J1710">
        <v>2025</v>
      </c>
      <c r="K1710" t="s">
        <v>76</v>
      </c>
      <c r="M1710" t="s">
        <v>69</v>
      </c>
      <c r="N1710" t="s">
        <v>20</v>
      </c>
      <c r="O1710" t="s">
        <v>287</v>
      </c>
      <c r="P1710" t="s">
        <v>187</v>
      </c>
      <c r="Q1710" t="s">
        <v>254</v>
      </c>
      <c r="R1710" t="s">
        <v>58</v>
      </c>
      <c r="S1710" t="s">
        <v>59</v>
      </c>
      <c r="T1710" t="s">
        <v>44</v>
      </c>
    </row>
    <row r="1711" spans="1:20" hidden="1" x14ac:dyDescent="0.2">
      <c r="A1711" t="s">
        <v>53</v>
      </c>
      <c r="B1711" t="s">
        <v>54</v>
      </c>
      <c r="C1711" t="s">
        <v>74</v>
      </c>
      <c r="D1711" s="21">
        <v>46163</v>
      </c>
      <c r="E1711">
        <v>12.95</v>
      </c>
      <c r="F1711">
        <v>14.95</v>
      </c>
      <c r="G1711" s="28">
        <f>IF(ISNUMBER(H1711),AVERAGE(H1711:I1711),AVERAGE(E1711:F1711))/45</f>
        <v>0.31</v>
      </c>
      <c r="J1711">
        <v>2025</v>
      </c>
      <c r="K1711" t="s">
        <v>75</v>
      </c>
      <c r="M1711" t="s">
        <v>69</v>
      </c>
      <c r="N1711" t="s">
        <v>20</v>
      </c>
      <c r="O1711" t="s">
        <v>287</v>
      </c>
      <c r="P1711" t="s">
        <v>187</v>
      </c>
      <c r="Q1711" t="s">
        <v>254</v>
      </c>
      <c r="R1711" t="s">
        <v>58</v>
      </c>
      <c r="S1711" t="s">
        <v>59</v>
      </c>
      <c r="T1711" t="s">
        <v>44</v>
      </c>
    </row>
    <row r="1712" spans="1:20" hidden="1" x14ac:dyDescent="0.2">
      <c r="A1712" t="s">
        <v>53</v>
      </c>
      <c r="B1712" t="s">
        <v>54</v>
      </c>
      <c r="C1712" t="s">
        <v>74</v>
      </c>
      <c r="D1712" s="21">
        <v>46163</v>
      </c>
      <c r="E1712">
        <v>12.95</v>
      </c>
      <c r="F1712">
        <v>14.95</v>
      </c>
      <c r="G1712" s="28">
        <f>IF(ISNUMBER(H1712),AVERAGE(H1712:I1712),AVERAGE(E1712:F1712))/45</f>
        <v>0.31</v>
      </c>
      <c r="J1712">
        <v>2025</v>
      </c>
      <c r="K1712" t="s">
        <v>60</v>
      </c>
      <c r="M1712" t="s">
        <v>69</v>
      </c>
      <c r="N1712" t="s">
        <v>20</v>
      </c>
      <c r="O1712" t="s">
        <v>287</v>
      </c>
      <c r="P1712" t="s">
        <v>187</v>
      </c>
      <c r="Q1712" t="s">
        <v>254</v>
      </c>
      <c r="R1712" t="s">
        <v>58</v>
      </c>
      <c r="S1712" t="s">
        <v>59</v>
      </c>
      <c r="T1712" t="s">
        <v>44</v>
      </c>
    </row>
    <row r="1713" spans="1:20" x14ac:dyDescent="0.2">
      <c r="A1713" t="s">
        <v>53</v>
      </c>
      <c r="B1713" t="s">
        <v>18</v>
      </c>
      <c r="C1713" t="s">
        <v>19</v>
      </c>
      <c r="D1713" s="21">
        <v>46164</v>
      </c>
      <c r="E1713">
        <v>150</v>
      </c>
      <c r="F1713">
        <v>189</v>
      </c>
      <c r="G1713" s="28">
        <f>IF(ISNUMBER(H1713),AVERAGE(H1713:I1713),AVERAGE(E1713:F1713))/700</f>
        <v>0.245</v>
      </c>
      <c r="H1713">
        <v>168</v>
      </c>
      <c r="I1713">
        <v>175</v>
      </c>
      <c r="J1713">
        <v>2025</v>
      </c>
      <c r="K1713" t="s">
        <v>71</v>
      </c>
      <c r="M1713" t="s">
        <v>69</v>
      </c>
      <c r="N1713" t="s">
        <v>20</v>
      </c>
      <c r="O1713" t="s">
        <v>42</v>
      </c>
      <c r="P1713" t="s">
        <v>77</v>
      </c>
      <c r="Q1713" t="s">
        <v>254</v>
      </c>
      <c r="R1713" t="s">
        <v>58</v>
      </c>
      <c r="S1713" t="s">
        <v>59</v>
      </c>
      <c r="T1713" t="s">
        <v>44</v>
      </c>
    </row>
    <row r="1714" spans="1:20" x14ac:dyDescent="0.2">
      <c r="A1714" t="s">
        <v>53</v>
      </c>
      <c r="B1714" t="s">
        <v>18</v>
      </c>
      <c r="C1714" t="s">
        <v>19</v>
      </c>
      <c r="D1714" s="21">
        <v>46164</v>
      </c>
      <c r="E1714">
        <v>160</v>
      </c>
      <c r="F1714">
        <v>196</v>
      </c>
      <c r="G1714" s="28">
        <f>IF(ISNUMBER(H1714),AVERAGE(H1714:I1714),AVERAGE(E1714:F1714))/700</f>
        <v>0.25</v>
      </c>
      <c r="H1714">
        <v>168</v>
      </c>
      <c r="I1714">
        <v>182</v>
      </c>
      <c r="J1714">
        <v>2025</v>
      </c>
      <c r="K1714" t="s">
        <v>21</v>
      </c>
      <c r="M1714" t="s">
        <v>69</v>
      </c>
      <c r="N1714" t="s">
        <v>20</v>
      </c>
      <c r="O1714" t="s">
        <v>42</v>
      </c>
      <c r="P1714" t="s">
        <v>77</v>
      </c>
      <c r="Q1714" t="s">
        <v>254</v>
      </c>
      <c r="R1714" t="s">
        <v>58</v>
      </c>
      <c r="S1714" t="s">
        <v>59</v>
      </c>
      <c r="T1714" t="s">
        <v>44</v>
      </c>
    </row>
    <row r="1715" spans="1:20" x14ac:dyDescent="0.2">
      <c r="A1715" t="s">
        <v>53</v>
      </c>
      <c r="B1715" t="s">
        <v>18</v>
      </c>
      <c r="C1715" t="s">
        <v>19</v>
      </c>
      <c r="D1715" s="21">
        <v>46164</v>
      </c>
      <c r="E1715">
        <v>160</v>
      </c>
      <c r="F1715">
        <v>196</v>
      </c>
      <c r="G1715" s="28">
        <f>IF(ISNUMBER(H1715),AVERAGE(H1715:I1715),AVERAGE(E1715:F1715))/700</f>
        <v>0.25</v>
      </c>
      <c r="H1715">
        <v>168</v>
      </c>
      <c r="I1715">
        <v>182</v>
      </c>
      <c r="J1715">
        <v>2025</v>
      </c>
      <c r="K1715" t="s">
        <v>52</v>
      </c>
      <c r="M1715" t="s">
        <v>69</v>
      </c>
      <c r="N1715" t="s">
        <v>20</v>
      </c>
      <c r="O1715" t="s">
        <v>42</v>
      </c>
      <c r="P1715" t="s">
        <v>77</v>
      </c>
      <c r="Q1715" t="s">
        <v>254</v>
      </c>
      <c r="R1715" t="s">
        <v>58</v>
      </c>
      <c r="S1715" t="s">
        <v>59</v>
      </c>
      <c r="T1715" t="s">
        <v>44</v>
      </c>
    </row>
    <row r="1716" spans="1:20" x14ac:dyDescent="0.2">
      <c r="A1716" t="s">
        <v>53</v>
      </c>
      <c r="B1716" t="s">
        <v>18</v>
      </c>
      <c r="C1716" t="s">
        <v>19</v>
      </c>
      <c r="D1716" s="21">
        <v>46168</v>
      </c>
      <c r="E1716">
        <v>150</v>
      </c>
      <c r="F1716">
        <v>189</v>
      </c>
      <c r="G1716" s="28">
        <f>IF(ISNUMBER(H1716),AVERAGE(H1716:I1716),AVERAGE(E1716:F1716))/700</f>
        <v>0.245</v>
      </c>
      <c r="H1716">
        <v>168</v>
      </c>
      <c r="I1716">
        <v>175</v>
      </c>
      <c r="J1716">
        <v>2025</v>
      </c>
      <c r="K1716" t="s">
        <v>71</v>
      </c>
      <c r="M1716" t="s">
        <v>69</v>
      </c>
      <c r="N1716" t="s">
        <v>20</v>
      </c>
      <c r="O1716" t="s">
        <v>42</v>
      </c>
      <c r="P1716" t="s">
        <v>77</v>
      </c>
      <c r="Q1716" t="s">
        <v>254</v>
      </c>
      <c r="R1716" t="s">
        <v>58</v>
      </c>
      <c r="S1716" t="s">
        <v>59</v>
      </c>
      <c r="T1716" t="s">
        <v>44</v>
      </c>
    </row>
    <row r="1717" spans="1:20" x14ac:dyDescent="0.2">
      <c r="A1717" t="s">
        <v>53</v>
      </c>
      <c r="B1717" t="s">
        <v>18</v>
      </c>
      <c r="C1717" t="s">
        <v>19</v>
      </c>
      <c r="D1717" s="21">
        <v>46168</v>
      </c>
      <c r="E1717">
        <v>160</v>
      </c>
      <c r="F1717">
        <v>196</v>
      </c>
      <c r="G1717" s="28">
        <f>IF(ISNUMBER(H1717),AVERAGE(H1717:I1717),AVERAGE(E1717:F1717))/700</f>
        <v>0.25</v>
      </c>
      <c r="H1717">
        <v>168</v>
      </c>
      <c r="I1717">
        <v>182</v>
      </c>
      <c r="J1717">
        <v>2025</v>
      </c>
      <c r="K1717" t="s">
        <v>21</v>
      </c>
      <c r="M1717" t="s">
        <v>69</v>
      </c>
      <c r="N1717" t="s">
        <v>20</v>
      </c>
      <c r="O1717" t="s">
        <v>42</v>
      </c>
      <c r="P1717" t="s">
        <v>77</v>
      </c>
      <c r="Q1717" t="s">
        <v>254</v>
      </c>
      <c r="R1717" t="s">
        <v>58</v>
      </c>
      <c r="S1717" t="s">
        <v>59</v>
      </c>
      <c r="T1717" t="s">
        <v>44</v>
      </c>
    </row>
    <row r="1718" spans="1:20" x14ac:dyDescent="0.2">
      <c r="A1718" t="s">
        <v>53</v>
      </c>
      <c r="B1718" t="s">
        <v>18</v>
      </c>
      <c r="C1718" t="s">
        <v>19</v>
      </c>
      <c r="D1718" s="21">
        <v>46168</v>
      </c>
      <c r="E1718">
        <v>160</v>
      </c>
      <c r="F1718">
        <v>196</v>
      </c>
      <c r="G1718" s="28">
        <f>IF(ISNUMBER(H1718),AVERAGE(H1718:I1718),AVERAGE(E1718:F1718))/700</f>
        <v>0.25</v>
      </c>
      <c r="H1718">
        <v>168</v>
      </c>
      <c r="I1718">
        <v>182</v>
      </c>
      <c r="J1718">
        <v>2025</v>
      </c>
      <c r="K1718" t="s">
        <v>52</v>
      </c>
      <c r="M1718" t="s">
        <v>69</v>
      </c>
      <c r="N1718" t="s">
        <v>20</v>
      </c>
      <c r="O1718" t="s">
        <v>42</v>
      </c>
      <c r="P1718" t="s">
        <v>77</v>
      </c>
      <c r="Q1718" t="s">
        <v>254</v>
      </c>
      <c r="R1718" t="s">
        <v>58</v>
      </c>
      <c r="S1718" t="s">
        <v>59</v>
      </c>
      <c r="T1718" t="s">
        <v>44</v>
      </c>
    </row>
    <row r="1719" spans="1:20" x14ac:dyDescent="0.2">
      <c r="A1719" t="s">
        <v>53</v>
      </c>
      <c r="B1719" t="s">
        <v>18</v>
      </c>
      <c r="C1719" t="s">
        <v>19</v>
      </c>
      <c r="D1719" s="21">
        <v>46169</v>
      </c>
      <c r="E1719">
        <v>150</v>
      </c>
      <c r="F1719">
        <v>189</v>
      </c>
      <c r="G1719" s="28">
        <f>IF(ISNUMBER(H1719),AVERAGE(H1719:I1719),AVERAGE(E1719:F1719))/700</f>
        <v>0.245</v>
      </c>
      <c r="H1719">
        <v>168</v>
      </c>
      <c r="I1719">
        <v>175</v>
      </c>
      <c r="J1719">
        <v>2025</v>
      </c>
      <c r="K1719" t="s">
        <v>71</v>
      </c>
      <c r="M1719" t="s">
        <v>69</v>
      </c>
      <c r="N1719" t="s">
        <v>20</v>
      </c>
      <c r="O1719" t="s">
        <v>42</v>
      </c>
      <c r="P1719" t="s">
        <v>77</v>
      </c>
      <c r="Q1719" t="s">
        <v>254</v>
      </c>
      <c r="R1719" t="s">
        <v>58</v>
      </c>
      <c r="S1719" t="s">
        <v>59</v>
      </c>
      <c r="T1719" t="s">
        <v>44</v>
      </c>
    </row>
    <row r="1720" spans="1:20" x14ac:dyDescent="0.2">
      <c r="A1720" t="s">
        <v>53</v>
      </c>
      <c r="B1720" t="s">
        <v>18</v>
      </c>
      <c r="C1720" t="s">
        <v>19</v>
      </c>
      <c r="D1720" s="21">
        <v>46169</v>
      </c>
      <c r="E1720">
        <v>160</v>
      </c>
      <c r="F1720">
        <v>196</v>
      </c>
      <c r="G1720" s="28">
        <f>IF(ISNUMBER(H1720),AVERAGE(H1720:I1720),AVERAGE(E1720:F1720))/700</f>
        <v>0.25</v>
      </c>
      <c r="H1720">
        <v>168</v>
      </c>
      <c r="I1720">
        <v>182</v>
      </c>
      <c r="J1720">
        <v>2025</v>
      </c>
      <c r="K1720" t="s">
        <v>21</v>
      </c>
      <c r="M1720" t="s">
        <v>69</v>
      </c>
      <c r="N1720" t="s">
        <v>20</v>
      </c>
      <c r="O1720" t="s">
        <v>42</v>
      </c>
      <c r="P1720" t="s">
        <v>77</v>
      </c>
      <c r="Q1720" t="s">
        <v>254</v>
      </c>
      <c r="R1720" t="s">
        <v>58</v>
      </c>
      <c r="S1720" t="s">
        <v>59</v>
      </c>
      <c r="T1720" t="s">
        <v>44</v>
      </c>
    </row>
    <row r="1721" spans="1:20" x14ac:dyDescent="0.2">
      <c r="A1721" t="s">
        <v>53</v>
      </c>
      <c r="B1721" t="s">
        <v>18</v>
      </c>
      <c r="C1721" t="s">
        <v>19</v>
      </c>
      <c r="D1721" s="21">
        <v>46169</v>
      </c>
      <c r="E1721">
        <v>160</v>
      </c>
      <c r="F1721">
        <v>196</v>
      </c>
      <c r="G1721" s="28">
        <f>IF(ISNUMBER(H1721),AVERAGE(H1721:I1721),AVERAGE(E1721:F1721))/700</f>
        <v>0.25</v>
      </c>
      <c r="H1721">
        <v>168</v>
      </c>
      <c r="I1721">
        <v>182</v>
      </c>
      <c r="J1721">
        <v>2025</v>
      </c>
      <c r="K1721" t="s">
        <v>52</v>
      </c>
      <c r="M1721" t="s">
        <v>69</v>
      </c>
      <c r="N1721" t="s">
        <v>20</v>
      </c>
      <c r="O1721" t="s">
        <v>42</v>
      </c>
      <c r="P1721" t="s">
        <v>77</v>
      </c>
      <c r="Q1721" t="s">
        <v>254</v>
      </c>
      <c r="R1721" t="s">
        <v>58</v>
      </c>
      <c r="S1721" t="s">
        <v>59</v>
      </c>
      <c r="T1721" t="s">
        <v>44</v>
      </c>
    </row>
    <row r="1722" spans="1:20" x14ac:dyDescent="0.2">
      <c r="A1722" t="s">
        <v>53</v>
      </c>
      <c r="B1722" t="s">
        <v>18</v>
      </c>
      <c r="C1722" t="s">
        <v>19</v>
      </c>
      <c r="D1722" s="21">
        <v>46170</v>
      </c>
      <c r="E1722">
        <v>175</v>
      </c>
      <c r="F1722">
        <v>196</v>
      </c>
      <c r="G1722" s="28">
        <f>IF(ISNUMBER(H1722),AVERAGE(H1722:I1722),AVERAGE(E1722:F1722))/700</f>
        <v>0.26</v>
      </c>
      <c r="H1722">
        <v>182</v>
      </c>
      <c r="J1722">
        <v>2025</v>
      </c>
      <c r="K1722" t="s">
        <v>21</v>
      </c>
      <c r="M1722" t="s">
        <v>69</v>
      </c>
      <c r="N1722" t="s">
        <v>20</v>
      </c>
      <c r="O1722" t="s">
        <v>42</v>
      </c>
      <c r="P1722" t="s">
        <v>77</v>
      </c>
      <c r="Q1722" t="s">
        <v>254</v>
      </c>
      <c r="R1722" t="s">
        <v>58</v>
      </c>
      <c r="S1722" t="s">
        <v>59</v>
      </c>
      <c r="T1722" t="s">
        <v>44</v>
      </c>
    </row>
    <row r="1723" spans="1:20" x14ac:dyDescent="0.2">
      <c r="A1723" t="s">
        <v>53</v>
      </c>
      <c r="B1723" t="s">
        <v>18</v>
      </c>
      <c r="C1723" t="s">
        <v>19</v>
      </c>
      <c r="D1723" s="21">
        <v>46170</v>
      </c>
      <c r="E1723">
        <v>175</v>
      </c>
      <c r="F1723">
        <v>196</v>
      </c>
      <c r="G1723" s="28">
        <f>IF(ISNUMBER(H1723),AVERAGE(H1723:I1723),AVERAGE(E1723:F1723))/700</f>
        <v>0.26</v>
      </c>
      <c r="H1723">
        <v>182</v>
      </c>
      <c r="J1723">
        <v>2025</v>
      </c>
      <c r="K1723" t="s">
        <v>52</v>
      </c>
      <c r="M1723" t="s">
        <v>69</v>
      </c>
      <c r="N1723" t="s">
        <v>20</v>
      </c>
      <c r="O1723" t="s">
        <v>42</v>
      </c>
      <c r="P1723" t="s">
        <v>77</v>
      </c>
      <c r="Q1723" t="s">
        <v>254</v>
      </c>
      <c r="R1723" t="s">
        <v>58</v>
      </c>
      <c r="S1723" t="s">
        <v>59</v>
      </c>
      <c r="T1723" t="s">
        <v>44</v>
      </c>
    </row>
    <row r="1724" spans="1:20" x14ac:dyDescent="0.2">
      <c r="A1724" t="s">
        <v>53</v>
      </c>
      <c r="B1724" t="s">
        <v>18</v>
      </c>
      <c r="C1724" t="s">
        <v>19</v>
      </c>
      <c r="D1724" s="21">
        <v>46170</v>
      </c>
      <c r="E1724">
        <v>175</v>
      </c>
      <c r="F1724">
        <v>196</v>
      </c>
      <c r="G1724" s="28">
        <f>IF(ISNUMBER(H1724),AVERAGE(H1724:I1724),AVERAGE(E1724:F1724))/700</f>
        <v>0.27</v>
      </c>
      <c r="H1724">
        <v>189</v>
      </c>
      <c r="J1724">
        <v>2025</v>
      </c>
      <c r="K1724" t="s">
        <v>71</v>
      </c>
      <c r="M1724" t="s">
        <v>69</v>
      </c>
      <c r="N1724" t="s">
        <v>20</v>
      </c>
      <c r="O1724" t="s">
        <v>42</v>
      </c>
      <c r="P1724" t="s">
        <v>77</v>
      </c>
      <c r="Q1724" t="s">
        <v>254</v>
      </c>
      <c r="R1724" t="s">
        <v>58</v>
      </c>
      <c r="S1724" t="s">
        <v>59</v>
      </c>
      <c r="T1724" t="s">
        <v>44</v>
      </c>
    </row>
    <row r="1725" spans="1:20" x14ac:dyDescent="0.2">
      <c r="A1725" t="s">
        <v>53</v>
      </c>
      <c r="B1725" t="s">
        <v>18</v>
      </c>
      <c r="C1725" t="s">
        <v>19</v>
      </c>
      <c r="D1725" s="21">
        <v>46171</v>
      </c>
      <c r="E1725">
        <v>182</v>
      </c>
      <c r="F1725">
        <v>196</v>
      </c>
      <c r="G1725" s="28">
        <f>IF(ISNUMBER(H1725),AVERAGE(H1725:I1725),AVERAGE(E1725:F1725))/700</f>
        <v>0.26571428571428574</v>
      </c>
      <c r="H1725">
        <v>186</v>
      </c>
      <c r="J1725">
        <v>2025</v>
      </c>
      <c r="K1725" t="s">
        <v>52</v>
      </c>
      <c r="M1725" t="s">
        <v>69</v>
      </c>
      <c r="N1725" t="s">
        <v>20</v>
      </c>
      <c r="O1725" t="s">
        <v>42</v>
      </c>
      <c r="P1725" t="s">
        <v>77</v>
      </c>
      <c r="Q1725" t="s">
        <v>254</v>
      </c>
      <c r="R1725" t="s">
        <v>58</v>
      </c>
      <c r="S1725" t="s">
        <v>59</v>
      </c>
      <c r="T1725" t="s">
        <v>44</v>
      </c>
    </row>
    <row r="1726" spans="1:20" x14ac:dyDescent="0.2">
      <c r="A1726" t="s">
        <v>53</v>
      </c>
      <c r="B1726" t="s">
        <v>18</v>
      </c>
      <c r="C1726" t="s">
        <v>19</v>
      </c>
      <c r="D1726" s="21">
        <v>46171</v>
      </c>
      <c r="E1726">
        <v>182</v>
      </c>
      <c r="F1726">
        <v>196</v>
      </c>
      <c r="G1726" s="28">
        <f>IF(ISNUMBER(H1726),AVERAGE(H1726:I1726),AVERAGE(E1726:F1726))/700</f>
        <v>0.26571428571428574</v>
      </c>
      <c r="H1726">
        <v>186</v>
      </c>
      <c r="J1726">
        <v>2025</v>
      </c>
      <c r="K1726" t="s">
        <v>21</v>
      </c>
      <c r="M1726" t="s">
        <v>69</v>
      </c>
      <c r="N1726" t="s">
        <v>20</v>
      </c>
      <c r="O1726" t="s">
        <v>42</v>
      </c>
      <c r="P1726" t="s">
        <v>77</v>
      </c>
      <c r="Q1726" t="s">
        <v>254</v>
      </c>
      <c r="R1726" t="s">
        <v>58</v>
      </c>
      <c r="S1726" t="s">
        <v>59</v>
      </c>
      <c r="T1726" t="s">
        <v>44</v>
      </c>
    </row>
    <row r="1727" spans="1:20" x14ac:dyDescent="0.2">
      <c r="A1727" t="s">
        <v>53</v>
      </c>
      <c r="B1727" t="s">
        <v>18</v>
      </c>
      <c r="C1727" t="s">
        <v>19</v>
      </c>
      <c r="D1727" s="21">
        <v>46171</v>
      </c>
      <c r="E1727">
        <v>175</v>
      </c>
      <c r="F1727">
        <v>196</v>
      </c>
      <c r="G1727" s="28">
        <f>IF(ISNUMBER(H1727),AVERAGE(H1727:I1727),AVERAGE(E1727:F1727))/700</f>
        <v>0.27</v>
      </c>
      <c r="H1727">
        <v>189</v>
      </c>
      <c r="J1727">
        <v>2025</v>
      </c>
      <c r="K1727" t="s">
        <v>71</v>
      </c>
      <c r="M1727" t="s">
        <v>69</v>
      </c>
      <c r="N1727" t="s">
        <v>20</v>
      </c>
      <c r="O1727" t="s">
        <v>42</v>
      </c>
      <c r="P1727" t="s">
        <v>77</v>
      </c>
      <c r="Q1727" t="s">
        <v>254</v>
      </c>
      <c r="R1727" t="s">
        <v>58</v>
      </c>
      <c r="S1727" t="s">
        <v>59</v>
      </c>
      <c r="T1727" t="s">
        <v>44</v>
      </c>
    </row>
    <row r="1728" spans="1:20" x14ac:dyDescent="0.2">
      <c r="A1728" t="s">
        <v>53</v>
      </c>
      <c r="B1728" t="s">
        <v>18</v>
      </c>
      <c r="C1728" t="s">
        <v>19</v>
      </c>
      <c r="D1728" s="21">
        <v>46174</v>
      </c>
      <c r="E1728">
        <v>185</v>
      </c>
      <c r="F1728">
        <v>196</v>
      </c>
      <c r="G1728" s="28">
        <f>IF(ISNUMBER(H1728),AVERAGE(H1728:I1728),AVERAGE(E1728:F1728))/700</f>
        <v>0.26571428571428574</v>
      </c>
      <c r="H1728">
        <v>186</v>
      </c>
      <c r="J1728">
        <v>2025</v>
      </c>
      <c r="K1728" t="s">
        <v>21</v>
      </c>
      <c r="M1728" t="s">
        <v>72</v>
      </c>
      <c r="N1728" t="s">
        <v>20</v>
      </c>
      <c r="O1728" t="s">
        <v>42</v>
      </c>
      <c r="P1728" t="s">
        <v>77</v>
      </c>
      <c r="Q1728" t="s">
        <v>254</v>
      </c>
      <c r="R1728" t="s">
        <v>58</v>
      </c>
      <c r="S1728" t="s">
        <v>59</v>
      </c>
      <c r="T1728" t="s">
        <v>44</v>
      </c>
    </row>
    <row r="1729" spans="1:20" x14ac:dyDescent="0.2">
      <c r="A1729" t="s">
        <v>53</v>
      </c>
      <c r="B1729" t="s">
        <v>18</v>
      </c>
      <c r="C1729" t="s">
        <v>19</v>
      </c>
      <c r="D1729" s="21">
        <v>46174</v>
      </c>
      <c r="E1729">
        <v>185</v>
      </c>
      <c r="F1729">
        <v>196</v>
      </c>
      <c r="G1729" s="28">
        <f>IF(ISNUMBER(H1729),AVERAGE(H1729:I1729),AVERAGE(E1729:F1729))/700</f>
        <v>0.26571428571428574</v>
      </c>
      <c r="H1729">
        <v>186</v>
      </c>
      <c r="J1729">
        <v>2025</v>
      </c>
      <c r="K1729" t="s">
        <v>52</v>
      </c>
      <c r="M1729" t="s">
        <v>72</v>
      </c>
      <c r="N1729" t="s">
        <v>20</v>
      </c>
      <c r="O1729" t="s">
        <v>42</v>
      </c>
      <c r="P1729" t="s">
        <v>77</v>
      </c>
      <c r="Q1729" t="s">
        <v>254</v>
      </c>
      <c r="R1729" t="s">
        <v>58</v>
      </c>
      <c r="S1729" t="s">
        <v>59</v>
      </c>
      <c r="T1729" t="s">
        <v>44</v>
      </c>
    </row>
    <row r="1730" spans="1:20" x14ac:dyDescent="0.2">
      <c r="A1730" t="s">
        <v>53</v>
      </c>
      <c r="B1730" t="s">
        <v>18</v>
      </c>
      <c r="C1730" t="s">
        <v>19</v>
      </c>
      <c r="D1730" s="21">
        <v>46174</v>
      </c>
      <c r="E1730">
        <v>185</v>
      </c>
      <c r="F1730">
        <v>196</v>
      </c>
      <c r="G1730" s="28">
        <f>IF(ISNUMBER(H1730),AVERAGE(H1730:I1730),AVERAGE(E1730:F1730))/700</f>
        <v>0.27</v>
      </c>
      <c r="H1730">
        <v>189</v>
      </c>
      <c r="J1730">
        <v>2025</v>
      </c>
      <c r="K1730" t="s">
        <v>71</v>
      </c>
      <c r="M1730" t="s">
        <v>72</v>
      </c>
      <c r="N1730" t="s">
        <v>20</v>
      </c>
      <c r="O1730" t="s">
        <v>42</v>
      </c>
      <c r="P1730" t="s">
        <v>77</v>
      </c>
      <c r="Q1730" t="s">
        <v>254</v>
      </c>
      <c r="R1730" t="s">
        <v>58</v>
      </c>
      <c r="S1730" t="s">
        <v>59</v>
      </c>
      <c r="T1730" t="s">
        <v>44</v>
      </c>
    </row>
    <row r="1731" spans="1:20" x14ac:dyDescent="0.2">
      <c r="A1731" t="s">
        <v>53</v>
      </c>
      <c r="B1731" t="s">
        <v>18</v>
      </c>
      <c r="C1731" t="s">
        <v>19</v>
      </c>
      <c r="D1731" s="21">
        <v>46175</v>
      </c>
      <c r="E1731">
        <v>182</v>
      </c>
      <c r="F1731">
        <v>196</v>
      </c>
      <c r="G1731" s="28">
        <f>IF(ISNUMBER(H1731),AVERAGE(H1731:I1731),AVERAGE(E1731:F1731))/700</f>
        <v>0.26714285714285713</v>
      </c>
      <c r="H1731">
        <v>185</v>
      </c>
      <c r="I1731">
        <v>189</v>
      </c>
      <c r="J1731">
        <v>2025</v>
      </c>
      <c r="K1731" t="s">
        <v>21</v>
      </c>
      <c r="M1731" t="s">
        <v>72</v>
      </c>
      <c r="N1731" t="s">
        <v>20</v>
      </c>
      <c r="O1731" t="s">
        <v>42</v>
      </c>
      <c r="P1731" t="s">
        <v>77</v>
      </c>
      <c r="Q1731" t="s">
        <v>254</v>
      </c>
      <c r="R1731" t="s">
        <v>58</v>
      </c>
      <c r="S1731" t="s">
        <v>59</v>
      </c>
      <c r="T1731" t="s">
        <v>44</v>
      </c>
    </row>
    <row r="1732" spans="1:20" x14ac:dyDescent="0.2">
      <c r="A1732" t="s">
        <v>53</v>
      </c>
      <c r="B1732" t="s">
        <v>18</v>
      </c>
      <c r="C1732" t="s">
        <v>19</v>
      </c>
      <c r="D1732" s="21">
        <v>46175</v>
      </c>
      <c r="E1732">
        <v>182</v>
      </c>
      <c r="F1732">
        <v>196</v>
      </c>
      <c r="G1732" s="28">
        <f>IF(ISNUMBER(H1732),AVERAGE(H1732:I1732),AVERAGE(E1732:F1732))/700</f>
        <v>0.26714285714285713</v>
      </c>
      <c r="H1732">
        <v>185</v>
      </c>
      <c r="I1732">
        <v>189</v>
      </c>
      <c r="J1732">
        <v>2025</v>
      </c>
      <c r="K1732" t="s">
        <v>52</v>
      </c>
      <c r="M1732" t="s">
        <v>72</v>
      </c>
      <c r="N1732" t="s">
        <v>20</v>
      </c>
      <c r="O1732" t="s">
        <v>42</v>
      </c>
      <c r="P1732" t="s">
        <v>77</v>
      </c>
      <c r="Q1732" t="s">
        <v>254</v>
      </c>
      <c r="R1732" t="s">
        <v>58</v>
      </c>
      <c r="S1732" t="s">
        <v>59</v>
      </c>
      <c r="T1732" t="s">
        <v>44</v>
      </c>
    </row>
    <row r="1733" spans="1:20" x14ac:dyDescent="0.2">
      <c r="A1733" t="s">
        <v>53</v>
      </c>
      <c r="B1733" t="s">
        <v>18</v>
      </c>
      <c r="C1733" t="s">
        <v>19</v>
      </c>
      <c r="D1733" s="21">
        <v>46175</v>
      </c>
      <c r="E1733">
        <v>182</v>
      </c>
      <c r="F1733">
        <v>196</v>
      </c>
      <c r="G1733" s="28">
        <f>IF(ISNUMBER(H1733),AVERAGE(H1733:I1733),AVERAGE(E1733:F1733))/700</f>
        <v>0.26714285714285713</v>
      </c>
      <c r="H1733">
        <v>185</v>
      </c>
      <c r="I1733">
        <v>189</v>
      </c>
      <c r="J1733">
        <v>2025</v>
      </c>
      <c r="K1733" t="s">
        <v>71</v>
      </c>
      <c r="M1733" t="s">
        <v>72</v>
      </c>
      <c r="N1733" t="s">
        <v>20</v>
      </c>
      <c r="O1733" t="s">
        <v>42</v>
      </c>
      <c r="P1733" t="s">
        <v>77</v>
      </c>
      <c r="Q1733" t="s">
        <v>254</v>
      </c>
      <c r="R1733" t="s">
        <v>58</v>
      </c>
      <c r="S1733" t="s">
        <v>59</v>
      </c>
      <c r="T1733" t="s">
        <v>44</v>
      </c>
    </row>
    <row r="1734" spans="1:20" x14ac:dyDescent="0.2">
      <c r="A1734" t="s">
        <v>53</v>
      </c>
      <c r="B1734" t="s">
        <v>18</v>
      </c>
      <c r="C1734" t="s">
        <v>19</v>
      </c>
      <c r="D1734" s="21">
        <v>46176</v>
      </c>
      <c r="E1734">
        <v>182</v>
      </c>
      <c r="F1734">
        <v>196</v>
      </c>
      <c r="G1734" s="28">
        <f>IF(ISNUMBER(H1734),AVERAGE(H1734:I1734),AVERAGE(E1734:F1734))/700</f>
        <v>0.26714285714285713</v>
      </c>
      <c r="H1734">
        <v>185</v>
      </c>
      <c r="I1734">
        <v>189</v>
      </c>
      <c r="J1734">
        <v>2025</v>
      </c>
      <c r="K1734" t="s">
        <v>21</v>
      </c>
      <c r="M1734" t="s">
        <v>72</v>
      </c>
      <c r="N1734" t="s">
        <v>20</v>
      </c>
      <c r="O1734" t="s">
        <v>42</v>
      </c>
      <c r="P1734" t="s">
        <v>77</v>
      </c>
      <c r="Q1734" t="s">
        <v>254</v>
      </c>
      <c r="R1734" t="s">
        <v>58</v>
      </c>
      <c r="S1734" t="s">
        <v>59</v>
      </c>
      <c r="T1734" t="s">
        <v>44</v>
      </c>
    </row>
    <row r="1735" spans="1:20" x14ac:dyDescent="0.2">
      <c r="A1735" t="s">
        <v>53</v>
      </c>
      <c r="B1735" t="s">
        <v>18</v>
      </c>
      <c r="C1735" t="s">
        <v>19</v>
      </c>
      <c r="D1735" s="21">
        <v>46176</v>
      </c>
      <c r="E1735">
        <v>182</v>
      </c>
      <c r="F1735">
        <v>196</v>
      </c>
      <c r="G1735" s="28">
        <f>IF(ISNUMBER(H1735),AVERAGE(H1735:I1735),AVERAGE(E1735:F1735))/700</f>
        <v>0.26714285714285713</v>
      </c>
      <c r="H1735">
        <v>185</v>
      </c>
      <c r="I1735">
        <v>189</v>
      </c>
      <c r="J1735">
        <v>2025</v>
      </c>
      <c r="K1735" t="s">
        <v>52</v>
      </c>
      <c r="M1735" t="s">
        <v>72</v>
      </c>
      <c r="N1735" t="s">
        <v>20</v>
      </c>
      <c r="O1735" t="s">
        <v>42</v>
      </c>
      <c r="P1735" t="s">
        <v>77</v>
      </c>
      <c r="Q1735" t="s">
        <v>254</v>
      </c>
      <c r="R1735" t="s">
        <v>58</v>
      </c>
      <c r="S1735" t="s">
        <v>59</v>
      </c>
      <c r="T1735" t="s">
        <v>44</v>
      </c>
    </row>
    <row r="1736" spans="1:20" x14ac:dyDescent="0.2">
      <c r="A1736" t="s">
        <v>53</v>
      </c>
      <c r="B1736" t="s">
        <v>18</v>
      </c>
      <c r="C1736" t="s">
        <v>19</v>
      </c>
      <c r="D1736" s="21">
        <v>46176</v>
      </c>
      <c r="E1736">
        <v>182</v>
      </c>
      <c r="F1736">
        <v>196</v>
      </c>
      <c r="G1736" s="28">
        <f>IF(ISNUMBER(H1736),AVERAGE(H1736:I1736),AVERAGE(E1736:F1736))/700</f>
        <v>0.26714285714285713</v>
      </c>
      <c r="H1736">
        <v>185</v>
      </c>
      <c r="I1736">
        <v>189</v>
      </c>
      <c r="J1736">
        <v>2025</v>
      </c>
      <c r="K1736" t="s">
        <v>71</v>
      </c>
      <c r="M1736" t="s">
        <v>72</v>
      </c>
      <c r="N1736" t="s">
        <v>20</v>
      </c>
      <c r="O1736" t="s">
        <v>42</v>
      </c>
      <c r="P1736" t="s">
        <v>77</v>
      </c>
      <c r="Q1736" t="s">
        <v>254</v>
      </c>
      <c r="R1736" t="s">
        <v>58</v>
      </c>
      <c r="S1736" t="s">
        <v>59</v>
      </c>
      <c r="T1736" t="s">
        <v>44</v>
      </c>
    </row>
    <row r="1737" spans="1:20" x14ac:dyDescent="0.2">
      <c r="A1737" t="s">
        <v>53</v>
      </c>
      <c r="B1737" t="s">
        <v>18</v>
      </c>
      <c r="C1737" t="s">
        <v>19</v>
      </c>
      <c r="D1737" s="21">
        <v>46177</v>
      </c>
      <c r="E1737">
        <v>182</v>
      </c>
      <c r="F1737">
        <v>196</v>
      </c>
      <c r="G1737" s="28">
        <f>IF(ISNUMBER(H1737),AVERAGE(H1737:I1737),AVERAGE(E1737:F1737))/700</f>
        <v>0.26714285714285713</v>
      </c>
      <c r="H1737">
        <v>185</v>
      </c>
      <c r="I1737">
        <v>189</v>
      </c>
      <c r="J1737">
        <v>2025</v>
      </c>
      <c r="K1737" t="s">
        <v>71</v>
      </c>
      <c r="M1737" t="s">
        <v>48</v>
      </c>
      <c r="N1737" t="s">
        <v>20</v>
      </c>
      <c r="O1737" t="s">
        <v>42</v>
      </c>
      <c r="P1737" t="s">
        <v>77</v>
      </c>
      <c r="Q1737" t="s">
        <v>254</v>
      </c>
      <c r="R1737" t="s">
        <v>58</v>
      </c>
      <c r="S1737" t="s">
        <v>59</v>
      </c>
      <c r="T1737" t="s">
        <v>44</v>
      </c>
    </row>
    <row r="1738" spans="1:20" x14ac:dyDescent="0.2">
      <c r="A1738" t="s">
        <v>53</v>
      </c>
      <c r="B1738" t="s">
        <v>18</v>
      </c>
      <c r="C1738" t="s">
        <v>19</v>
      </c>
      <c r="D1738" s="21">
        <v>46177</v>
      </c>
      <c r="E1738">
        <v>182</v>
      </c>
      <c r="F1738">
        <v>196</v>
      </c>
      <c r="G1738" s="28">
        <f>IF(ISNUMBER(H1738),AVERAGE(H1738:I1738),AVERAGE(E1738:F1738))/700</f>
        <v>0.26714285714285713</v>
      </c>
      <c r="H1738">
        <v>185</v>
      </c>
      <c r="I1738">
        <v>189</v>
      </c>
      <c r="J1738">
        <v>2025</v>
      </c>
      <c r="K1738" t="s">
        <v>21</v>
      </c>
      <c r="M1738" t="s">
        <v>48</v>
      </c>
      <c r="N1738" t="s">
        <v>20</v>
      </c>
      <c r="O1738" t="s">
        <v>42</v>
      </c>
      <c r="P1738" t="s">
        <v>77</v>
      </c>
      <c r="Q1738" t="s">
        <v>254</v>
      </c>
      <c r="R1738" t="s">
        <v>58</v>
      </c>
      <c r="S1738" t="s">
        <v>59</v>
      </c>
      <c r="T1738" t="s">
        <v>44</v>
      </c>
    </row>
    <row r="1739" spans="1:20" x14ac:dyDescent="0.2">
      <c r="A1739" t="s">
        <v>53</v>
      </c>
      <c r="B1739" t="s">
        <v>18</v>
      </c>
      <c r="C1739" t="s">
        <v>19</v>
      </c>
      <c r="D1739" s="21">
        <v>46177</v>
      </c>
      <c r="E1739">
        <v>182</v>
      </c>
      <c r="F1739">
        <v>196</v>
      </c>
      <c r="G1739" s="28">
        <f>IF(ISNUMBER(H1739),AVERAGE(H1739:I1739),AVERAGE(E1739:F1739))/700</f>
        <v>0.26714285714285713</v>
      </c>
      <c r="H1739">
        <v>185</v>
      </c>
      <c r="I1739">
        <v>189</v>
      </c>
      <c r="J1739">
        <v>2025</v>
      </c>
      <c r="K1739" t="s">
        <v>52</v>
      </c>
      <c r="M1739" t="s">
        <v>48</v>
      </c>
      <c r="N1739" t="s">
        <v>20</v>
      </c>
      <c r="O1739" t="s">
        <v>42</v>
      </c>
      <c r="P1739" t="s">
        <v>77</v>
      </c>
      <c r="Q1739" t="s">
        <v>254</v>
      </c>
      <c r="R1739" t="s">
        <v>58</v>
      </c>
      <c r="S1739" t="s">
        <v>59</v>
      </c>
      <c r="T1739" t="s">
        <v>44</v>
      </c>
    </row>
    <row r="1740" spans="1:20" x14ac:dyDescent="0.2">
      <c r="A1740" t="s">
        <v>47</v>
      </c>
      <c r="B1740" t="s">
        <v>18</v>
      </c>
      <c r="C1740" t="s">
        <v>19</v>
      </c>
      <c r="D1740" s="21">
        <v>46024</v>
      </c>
      <c r="E1740">
        <v>180</v>
      </c>
      <c r="F1740">
        <v>216</v>
      </c>
      <c r="G1740" s="28">
        <f>IF(ISNUMBER(H1740),AVERAGE(H1740:I1740),AVERAGE(E1740:F1740))/700</f>
        <v>0.28999999999999998</v>
      </c>
      <c r="H1740">
        <v>190</v>
      </c>
      <c r="I1740">
        <v>216</v>
      </c>
      <c r="J1740">
        <v>2025</v>
      </c>
      <c r="K1740" t="s">
        <v>71</v>
      </c>
      <c r="M1740" t="s">
        <v>69</v>
      </c>
      <c r="N1740" t="s">
        <v>20</v>
      </c>
      <c r="O1740" t="s">
        <v>81</v>
      </c>
      <c r="P1740" t="s">
        <v>77</v>
      </c>
      <c r="Q1740" t="s">
        <v>49</v>
      </c>
      <c r="R1740" t="s">
        <v>50</v>
      </c>
      <c r="S1740" t="s">
        <v>51</v>
      </c>
      <c r="T1740" t="s">
        <v>44</v>
      </c>
    </row>
    <row r="1741" spans="1:20" x14ac:dyDescent="0.2">
      <c r="A1741" t="s">
        <v>47</v>
      </c>
      <c r="B1741" t="s">
        <v>18</v>
      </c>
      <c r="C1741" t="s">
        <v>19</v>
      </c>
      <c r="D1741" s="21">
        <v>46024</v>
      </c>
      <c r="E1741">
        <v>200</v>
      </c>
      <c r="F1741">
        <v>240</v>
      </c>
      <c r="G1741" s="28">
        <f>IF(ISNUMBER(H1741),AVERAGE(H1741:I1741),AVERAGE(E1741:F1741))/700</f>
        <v>0.30285714285714288</v>
      </c>
      <c r="H1741">
        <v>200</v>
      </c>
      <c r="I1741">
        <v>224</v>
      </c>
      <c r="J1741">
        <v>2025</v>
      </c>
      <c r="K1741" t="s">
        <v>52</v>
      </c>
      <c r="M1741" t="s">
        <v>69</v>
      </c>
      <c r="N1741" t="s">
        <v>20</v>
      </c>
      <c r="O1741" t="s">
        <v>81</v>
      </c>
      <c r="Q1741" t="s">
        <v>49</v>
      </c>
      <c r="R1741" t="s">
        <v>50</v>
      </c>
      <c r="S1741" t="s">
        <v>51</v>
      </c>
      <c r="T1741" t="s">
        <v>44</v>
      </c>
    </row>
    <row r="1742" spans="1:20" x14ac:dyDescent="0.2">
      <c r="A1742" t="s">
        <v>47</v>
      </c>
      <c r="B1742" t="s">
        <v>18</v>
      </c>
      <c r="C1742" t="s">
        <v>19</v>
      </c>
      <c r="D1742" s="21">
        <v>46024</v>
      </c>
      <c r="E1742">
        <v>200</v>
      </c>
      <c r="F1742">
        <v>240</v>
      </c>
      <c r="G1742" s="28">
        <f>IF(ISNUMBER(H1742),AVERAGE(H1742:I1742),AVERAGE(E1742:F1742))/700</f>
        <v>0.30285714285714288</v>
      </c>
      <c r="H1742">
        <v>200</v>
      </c>
      <c r="I1742">
        <v>224</v>
      </c>
      <c r="J1742">
        <v>2025</v>
      </c>
      <c r="K1742" t="s">
        <v>21</v>
      </c>
      <c r="M1742" t="s">
        <v>69</v>
      </c>
      <c r="N1742" t="s">
        <v>20</v>
      </c>
      <c r="O1742" t="s">
        <v>81</v>
      </c>
      <c r="P1742" t="s">
        <v>77</v>
      </c>
      <c r="Q1742" t="s">
        <v>49</v>
      </c>
      <c r="R1742" t="s">
        <v>50</v>
      </c>
      <c r="S1742" t="s">
        <v>51</v>
      </c>
      <c r="T1742" t="s">
        <v>44</v>
      </c>
    </row>
    <row r="1743" spans="1:20" x14ac:dyDescent="0.2">
      <c r="A1743" t="s">
        <v>47</v>
      </c>
      <c r="B1743" t="s">
        <v>18</v>
      </c>
      <c r="C1743" t="s">
        <v>19</v>
      </c>
      <c r="D1743" s="21">
        <v>46027</v>
      </c>
      <c r="E1743">
        <v>200</v>
      </c>
      <c r="F1743">
        <v>231</v>
      </c>
      <c r="G1743" s="28">
        <f>IF(ISNUMBER(H1743),AVERAGE(H1743:I1743),AVERAGE(E1743:F1743))/700</f>
        <v>0.30499999999999999</v>
      </c>
      <c r="H1743">
        <v>203</v>
      </c>
      <c r="I1743">
        <v>224</v>
      </c>
      <c r="J1743">
        <v>2025</v>
      </c>
      <c r="K1743" t="s">
        <v>71</v>
      </c>
      <c r="M1743" t="s">
        <v>69</v>
      </c>
      <c r="N1743" t="s">
        <v>20</v>
      </c>
      <c r="O1743" t="s">
        <v>79</v>
      </c>
      <c r="P1743" t="s">
        <v>77</v>
      </c>
      <c r="Q1743" t="s">
        <v>49</v>
      </c>
      <c r="R1743" t="s">
        <v>50</v>
      </c>
      <c r="S1743" t="s">
        <v>51</v>
      </c>
      <c r="T1743" t="s">
        <v>44</v>
      </c>
    </row>
    <row r="1744" spans="1:20" x14ac:dyDescent="0.2">
      <c r="A1744" t="s">
        <v>47</v>
      </c>
      <c r="B1744" t="s">
        <v>18</v>
      </c>
      <c r="C1744" t="s">
        <v>19</v>
      </c>
      <c r="D1744" s="21">
        <v>46027</v>
      </c>
      <c r="E1744">
        <v>204</v>
      </c>
      <c r="F1744">
        <v>240</v>
      </c>
      <c r="G1744" s="28">
        <f>IF(ISNUMBER(H1744),AVERAGE(H1744:I1744),AVERAGE(E1744:F1744))/700</f>
        <v>0.31</v>
      </c>
      <c r="H1744">
        <v>210</v>
      </c>
      <c r="I1744">
        <v>224</v>
      </c>
      <c r="J1744">
        <v>2025</v>
      </c>
      <c r="K1744" t="s">
        <v>52</v>
      </c>
      <c r="M1744" t="s">
        <v>69</v>
      </c>
      <c r="N1744" t="s">
        <v>20</v>
      </c>
      <c r="O1744" t="s">
        <v>79</v>
      </c>
      <c r="Q1744" t="s">
        <v>49</v>
      </c>
      <c r="R1744" t="s">
        <v>50</v>
      </c>
      <c r="S1744" t="s">
        <v>51</v>
      </c>
      <c r="T1744" t="s">
        <v>44</v>
      </c>
    </row>
    <row r="1745" spans="1:20" x14ac:dyDescent="0.2">
      <c r="A1745" t="s">
        <v>47</v>
      </c>
      <c r="B1745" t="s">
        <v>18</v>
      </c>
      <c r="C1745" t="s">
        <v>19</v>
      </c>
      <c r="D1745" s="21">
        <v>46027</v>
      </c>
      <c r="E1745">
        <v>204</v>
      </c>
      <c r="F1745">
        <v>240</v>
      </c>
      <c r="G1745" s="28">
        <f>IF(ISNUMBER(H1745),AVERAGE(H1745:I1745),AVERAGE(E1745:F1745))/700</f>
        <v>0.31</v>
      </c>
      <c r="H1745">
        <v>210</v>
      </c>
      <c r="I1745">
        <v>224</v>
      </c>
      <c r="J1745">
        <v>2025</v>
      </c>
      <c r="K1745" t="s">
        <v>21</v>
      </c>
      <c r="M1745" t="s">
        <v>69</v>
      </c>
      <c r="N1745" t="s">
        <v>20</v>
      </c>
      <c r="O1745" t="s">
        <v>79</v>
      </c>
      <c r="P1745" t="s">
        <v>77</v>
      </c>
      <c r="Q1745" t="s">
        <v>49</v>
      </c>
      <c r="R1745" t="s">
        <v>50</v>
      </c>
      <c r="S1745" t="s">
        <v>51</v>
      </c>
      <c r="T1745" t="s">
        <v>44</v>
      </c>
    </row>
    <row r="1746" spans="1:20" x14ac:dyDescent="0.2">
      <c r="A1746" t="s">
        <v>47</v>
      </c>
      <c r="B1746" t="s">
        <v>18</v>
      </c>
      <c r="C1746" t="s">
        <v>19</v>
      </c>
      <c r="D1746" s="21">
        <v>46028</v>
      </c>
      <c r="E1746">
        <v>200</v>
      </c>
      <c r="F1746">
        <v>231</v>
      </c>
      <c r="G1746" s="28">
        <f>IF(ISNUMBER(H1746),AVERAGE(H1746:I1746),AVERAGE(E1746:F1746))/700</f>
        <v>0.30499999999999999</v>
      </c>
      <c r="H1746">
        <v>203</v>
      </c>
      <c r="I1746">
        <v>224</v>
      </c>
      <c r="J1746">
        <v>2025</v>
      </c>
      <c r="K1746" t="s">
        <v>71</v>
      </c>
      <c r="M1746" t="s">
        <v>69</v>
      </c>
      <c r="N1746" t="s">
        <v>20</v>
      </c>
      <c r="O1746" t="s">
        <v>42</v>
      </c>
      <c r="P1746" t="s">
        <v>77</v>
      </c>
      <c r="Q1746" t="s">
        <v>49</v>
      </c>
      <c r="R1746" t="s">
        <v>50</v>
      </c>
      <c r="S1746" t="s">
        <v>51</v>
      </c>
      <c r="T1746" t="s">
        <v>44</v>
      </c>
    </row>
    <row r="1747" spans="1:20" x14ac:dyDescent="0.2">
      <c r="A1747" t="s">
        <v>47</v>
      </c>
      <c r="B1747" t="s">
        <v>18</v>
      </c>
      <c r="C1747" t="s">
        <v>19</v>
      </c>
      <c r="D1747" s="21">
        <v>46028</v>
      </c>
      <c r="E1747">
        <v>204</v>
      </c>
      <c r="F1747">
        <v>240</v>
      </c>
      <c r="G1747" s="28">
        <f>IF(ISNUMBER(H1747),AVERAGE(H1747:I1747),AVERAGE(E1747:F1747))/700</f>
        <v>0.31</v>
      </c>
      <c r="H1747">
        <v>210</v>
      </c>
      <c r="I1747">
        <v>224</v>
      </c>
      <c r="J1747">
        <v>2025</v>
      </c>
      <c r="K1747" t="s">
        <v>21</v>
      </c>
      <c r="M1747" t="s">
        <v>69</v>
      </c>
      <c r="N1747" t="s">
        <v>20</v>
      </c>
      <c r="O1747" t="s">
        <v>42</v>
      </c>
      <c r="P1747" t="s">
        <v>77</v>
      </c>
      <c r="Q1747" t="s">
        <v>49</v>
      </c>
      <c r="R1747" t="s">
        <v>50</v>
      </c>
      <c r="S1747" t="s">
        <v>51</v>
      </c>
      <c r="T1747" t="s">
        <v>44</v>
      </c>
    </row>
    <row r="1748" spans="1:20" x14ac:dyDescent="0.2">
      <c r="A1748" t="s">
        <v>47</v>
      </c>
      <c r="B1748" t="s">
        <v>18</v>
      </c>
      <c r="C1748" t="s">
        <v>19</v>
      </c>
      <c r="D1748" s="21">
        <v>46028</v>
      </c>
      <c r="E1748">
        <v>204</v>
      </c>
      <c r="F1748">
        <v>240</v>
      </c>
      <c r="G1748" s="28">
        <f>IF(ISNUMBER(H1748),AVERAGE(H1748:I1748),AVERAGE(E1748:F1748))/700</f>
        <v>0.31</v>
      </c>
      <c r="H1748">
        <v>210</v>
      </c>
      <c r="I1748">
        <v>224</v>
      </c>
      <c r="J1748">
        <v>2025</v>
      </c>
      <c r="K1748" t="s">
        <v>52</v>
      </c>
      <c r="M1748" t="s">
        <v>69</v>
      </c>
      <c r="N1748" t="s">
        <v>20</v>
      </c>
      <c r="O1748" t="s">
        <v>42</v>
      </c>
      <c r="Q1748" t="s">
        <v>49</v>
      </c>
      <c r="R1748" t="s">
        <v>50</v>
      </c>
      <c r="S1748" t="s">
        <v>51</v>
      </c>
      <c r="T1748" t="s">
        <v>44</v>
      </c>
    </row>
    <row r="1749" spans="1:20" x14ac:dyDescent="0.2">
      <c r="A1749" t="s">
        <v>47</v>
      </c>
      <c r="B1749" t="s">
        <v>18</v>
      </c>
      <c r="C1749" t="s">
        <v>19</v>
      </c>
      <c r="D1749" s="21">
        <v>46029</v>
      </c>
      <c r="E1749">
        <v>200</v>
      </c>
      <c r="F1749">
        <v>231</v>
      </c>
      <c r="G1749" s="28">
        <f>IF(ISNUMBER(H1749),AVERAGE(H1749:I1749),AVERAGE(E1749:F1749))/700</f>
        <v>0.30499999999999999</v>
      </c>
      <c r="H1749">
        <v>203</v>
      </c>
      <c r="I1749">
        <v>224</v>
      </c>
      <c r="J1749">
        <v>2025</v>
      </c>
      <c r="K1749" t="s">
        <v>71</v>
      </c>
      <c r="M1749" t="s">
        <v>69</v>
      </c>
      <c r="N1749" t="s">
        <v>20</v>
      </c>
      <c r="O1749" t="s">
        <v>42</v>
      </c>
      <c r="P1749" t="s">
        <v>77</v>
      </c>
      <c r="Q1749" t="s">
        <v>49</v>
      </c>
      <c r="R1749" t="s">
        <v>50</v>
      </c>
      <c r="S1749" t="s">
        <v>51</v>
      </c>
      <c r="T1749" t="s">
        <v>44</v>
      </c>
    </row>
    <row r="1750" spans="1:20" x14ac:dyDescent="0.2">
      <c r="A1750" t="s">
        <v>47</v>
      </c>
      <c r="B1750" t="s">
        <v>18</v>
      </c>
      <c r="C1750" t="s">
        <v>19</v>
      </c>
      <c r="D1750" s="21">
        <v>46029</v>
      </c>
      <c r="E1750">
        <v>204</v>
      </c>
      <c r="F1750">
        <v>240</v>
      </c>
      <c r="G1750" s="28">
        <f>IF(ISNUMBER(H1750),AVERAGE(H1750:I1750),AVERAGE(E1750:F1750))/700</f>
        <v>0.31</v>
      </c>
      <c r="H1750">
        <v>210</v>
      </c>
      <c r="I1750">
        <v>224</v>
      </c>
      <c r="J1750">
        <v>2025</v>
      </c>
      <c r="K1750" t="s">
        <v>21</v>
      </c>
      <c r="M1750" t="s">
        <v>69</v>
      </c>
      <c r="N1750" t="s">
        <v>20</v>
      </c>
      <c r="O1750" t="s">
        <v>42</v>
      </c>
      <c r="P1750" t="s">
        <v>77</v>
      </c>
      <c r="Q1750" t="s">
        <v>49</v>
      </c>
      <c r="R1750" t="s">
        <v>50</v>
      </c>
      <c r="S1750" t="s">
        <v>51</v>
      </c>
      <c r="T1750" t="s">
        <v>44</v>
      </c>
    </row>
    <row r="1751" spans="1:20" x14ac:dyDescent="0.2">
      <c r="A1751" t="s">
        <v>47</v>
      </c>
      <c r="B1751" t="s">
        <v>18</v>
      </c>
      <c r="C1751" t="s">
        <v>19</v>
      </c>
      <c r="D1751" s="21">
        <v>46029</v>
      </c>
      <c r="E1751">
        <v>204</v>
      </c>
      <c r="F1751">
        <v>240</v>
      </c>
      <c r="G1751" s="28">
        <f>IF(ISNUMBER(H1751),AVERAGE(H1751:I1751),AVERAGE(E1751:F1751))/700</f>
        <v>0.31</v>
      </c>
      <c r="H1751">
        <v>210</v>
      </c>
      <c r="I1751">
        <v>224</v>
      </c>
      <c r="J1751">
        <v>2025</v>
      </c>
      <c r="K1751" t="s">
        <v>52</v>
      </c>
      <c r="M1751" t="s">
        <v>69</v>
      </c>
      <c r="N1751" t="s">
        <v>20</v>
      </c>
      <c r="O1751" t="s">
        <v>42</v>
      </c>
      <c r="Q1751" t="s">
        <v>49</v>
      </c>
      <c r="R1751" t="s">
        <v>50</v>
      </c>
      <c r="S1751" t="s">
        <v>51</v>
      </c>
      <c r="T1751" t="s">
        <v>44</v>
      </c>
    </row>
    <row r="1752" spans="1:20" x14ac:dyDescent="0.2">
      <c r="A1752" t="s">
        <v>47</v>
      </c>
      <c r="B1752" t="s">
        <v>18</v>
      </c>
      <c r="C1752" t="s">
        <v>19</v>
      </c>
      <c r="D1752" s="21">
        <v>46030</v>
      </c>
      <c r="E1752">
        <v>200</v>
      </c>
      <c r="F1752">
        <v>231</v>
      </c>
      <c r="G1752" s="28">
        <f>IF(ISNUMBER(H1752),AVERAGE(H1752:I1752),AVERAGE(E1752:F1752))/700</f>
        <v>0.30499999999999999</v>
      </c>
      <c r="H1752">
        <v>203</v>
      </c>
      <c r="I1752">
        <v>224</v>
      </c>
      <c r="J1752">
        <v>2025</v>
      </c>
      <c r="K1752" t="s">
        <v>71</v>
      </c>
      <c r="M1752" t="s">
        <v>69</v>
      </c>
      <c r="N1752" t="s">
        <v>20</v>
      </c>
      <c r="O1752" t="s">
        <v>42</v>
      </c>
      <c r="P1752" t="s">
        <v>77</v>
      </c>
      <c r="Q1752" t="s">
        <v>49</v>
      </c>
      <c r="R1752" t="s">
        <v>50</v>
      </c>
      <c r="S1752" t="s">
        <v>51</v>
      </c>
      <c r="T1752" t="s">
        <v>44</v>
      </c>
    </row>
    <row r="1753" spans="1:20" x14ac:dyDescent="0.2">
      <c r="A1753" t="s">
        <v>47</v>
      </c>
      <c r="B1753" t="s">
        <v>18</v>
      </c>
      <c r="C1753" t="s">
        <v>19</v>
      </c>
      <c r="D1753" s="21">
        <v>46030</v>
      </c>
      <c r="E1753">
        <v>204</v>
      </c>
      <c r="F1753">
        <v>240</v>
      </c>
      <c r="G1753" s="28">
        <f>IF(ISNUMBER(H1753),AVERAGE(H1753:I1753),AVERAGE(E1753:F1753))/700</f>
        <v>0.31</v>
      </c>
      <c r="H1753">
        <v>210</v>
      </c>
      <c r="I1753">
        <v>224</v>
      </c>
      <c r="J1753">
        <v>2025</v>
      </c>
      <c r="K1753" t="s">
        <v>52</v>
      </c>
      <c r="M1753" t="s">
        <v>69</v>
      </c>
      <c r="N1753" t="s">
        <v>20</v>
      </c>
      <c r="O1753" t="s">
        <v>42</v>
      </c>
      <c r="Q1753" t="s">
        <v>49</v>
      </c>
      <c r="R1753" t="s">
        <v>50</v>
      </c>
      <c r="S1753" t="s">
        <v>51</v>
      </c>
      <c r="T1753" t="s">
        <v>44</v>
      </c>
    </row>
    <row r="1754" spans="1:20" x14ac:dyDescent="0.2">
      <c r="A1754" t="s">
        <v>47</v>
      </c>
      <c r="B1754" t="s">
        <v>18</v>
      </c>
      <c r="C1754" t="s">
        <v>19</v>
      </c>
      <c r="D1754" s="21">
        <v>46030</v>
      </c>
      <c r="E1754">
        <v>204</v>
      </c>
      <c r="F1754">
        <v>240</v>
      </c>
      <c r="G1754" s="28">
        <f>IF(ISNUMBER(H1754),AVERAGE(H1754:I1754),AVERAGE(E1754:F1754))/700</f>
        <v>0.31</v>
      </c>
      <c r="H1754">
        <v>210</v>
      </c>
      <c r="I1754">
        <v>224</v>
      </c>
      <c r="J1754">
        <v>2025</v>
      </c>
      <c r="K1754" t="s">
        <v>21</v>
      </c>
      <c r="M1754" t="s">
        <v>69</v>
      </c>
      <c r="N1754" t="s">
        <v>20</v>
      </c>
      <c r="O1754" t="s">
        <v>42</v>
      </c>
      <c r="P1754" t="s">
        <v>77</v>
      </c>
      <c r="Q1754" t="s">
        <v>49</v>
      </c>
      <c r="R1754" t="s">
        <v>50</v>
      </c>
      <c r="S1754" t="s">
        <v>51</v>
      </c>
      <c r="T1754" t="s">
        <v>44</v>
      </c>
    </row>
    <row r="1755" spans="1:20" x14ac:dyDescent="0.2">
      <c r="A1755" t="s">
        <v>47</v>
      </c>
      <c r="B1755" t="s">
        <v>18</v>
      </c>
      <c r="C1755" t="s">
        <v>19</v>
      </c>
      <c r="D1755" s="21">
        <v>46031</v>
      </c>
      <c r="E1755">
        <v>200</v>
      </c>
      <c r="F1755">
        <v>231</v>
      </c>
      <c r="G1755" s="28">
        <f>IF(ISNUMBER(H1755),AVERAGE(H1755:I1755),AVERAGE(E1755:F1755))/700</f>
        <v>0.30499999999999999</v>
      </c>
      <c r="H1755">
        <v>203</v>
      </c>
      <c r="I1755">
        <v>224</v>
      </c>
      <c r="J1755">
        <v>2025</v>
      </c>
      <c r="K1755" t="s">
        <v>71</v>
      </c>
      <c r="M1755" t="s">
        <v>69</v>
      </c>
      <c r="N1755" t="s">
        <v>20</v>
      </c>
      <c r="O1755" t="s">
        <v>42</v>
      </c>
      <c r="P1755" t="s">
        <v>77</v>
      </c>
      <c r="Q1755" t="s">
        <v>49</v>
      </c>
      <c r="R1755" t="s">
        <v>50</v>
      </c>
      <c r="S1755" t="s">
        <v>51</v>
      </c>
      <c r="T1755" t="s">
        <v>44</v>
      </c>
    </row>
    <row r="1756" spans="1:20" x14ac:dyDescent="0.2">
      <c r="A1756" t="s">
        <v>47</v>
      </c>
      <c r="B1756" t="s">
        <v>18</v>
      </c>
      <c r="C1756" t="s">
        <v>19</v>
      </c>
      <c r="D1756" s="21">
        <v>46031</v>
      </c>
      <c r="E1756">
        <v>204</v>
      </c>
      <c r="F1756">
        <v>240</v>
      </c>
      <c r="G1756" s="28">
        <f>IF(ISNUMBER(H1756),AVERAGE(H1756:I1756),AVERAGE(E1756:F1756))/700</f>
        <v>0.31</v>
      </c>
      <c r="H1756">
        <v>210</v>
      </c>
      <c r="I1756">
        <v>224</v>
      </c>
      <c r="J1756">
        <v>2025</v>
      </c>
      <c r="K1756" t="s">
        <v>21</v>
      </c>
      <c r="M1756" t="s">
        <v>69</v>
      </c>
      <c r="N1756" t="s">
        <v>20</v>
      </c>
      <c r="O1756" t="s">
        <v>42</v>
      </c>
      <c r="P1756" t="s">
        <v>77</v>
      </c>
      <c r="Q1756" t="s">
        <v>49</v>
      </c>
      <c r="R1756" t="s">
        <v>50</v>
      </c>
      <c r="S1756" t="s">
        <v>51</v>
      </c>
      <c r="T1756" t="s">
        <v>44</v>
      </c>
    </row>
    <row r="1757" spans="1:20" x14ac:dyDescent="0.2">
      <c r="A1757" t="s">
        <v>47</v>
      </c>
      <c r="B1757" t="s">
        <v>18</v>
      </c>
      <c r="C1757" t="s">
        <v>19</v>
      </c>
      <c r="D1757" s="21">
        <v>46031</v>
      </c>
      <c r="E1757">
        <v>204</v>
      </c>
      <c r="F1757">
        <v>240</v>
      </c>
      <c r="G1757" s="28">
        <f>IF(ISNUMBER(H1757),AVERAGE(H1757:I1757),AVERAGE(E1757:F1757))/700</f>
        <v>0.31</v>
      </c>
      <c r="H1757">
        <v>210</v>
      </c>
      <c r="I1757">
        <v>224</v>
      </c>
      <c r="J1757">
        <v>2025</v>
      </c>
      <c r="K1757" t="s">
        <v>52</v>
      </c>
      <c r="M1757" t="s">
        <v>69</v>
      </c>
      <c r="N1757" t="s">
        <v>20</v>
      </c>
      <c r="O1757" t="s">
        <v>42</v>
      </c>
      <c r="Q1757" t="s">
        <v>49</v>
      </c>
      <c r="R1757" t="s">
        <v>50</v>
      </c>
      <c r="S1757" t="s">
        <v>51</v>
      </c>
      <c r="T1757" t="s">
        <v>44</v>
      </c>
    </row>
    <row r="1758" spans="1:20" x14ac:dyDescent="0.2">
      <c r="A1758" t="s">
        <v>47</v>
      </c>
      <c r="B1758" t="s">
        <v>18</v>
      </c>
      <c r="C1758" t="s">
        <v>19</v>
      </c>
      <c r="D1758" s="21">
        <v>46034</v>
      </c>
      <c r="E1758">
        <v>231</v>
      </c>
      <c r="F1758">
        <v>254</v>
      </c>
      <c r="G1758" s="28">
        <f>IF(ISNUMBER(H1758),AVERAGE(H1758:I1758),AVERAGE(E1758:F1758))/700</f>
        <v>0.35642857142857143</v>
      </c>
      <c r="H1758">
        <v>245</v>
      </c>
      <c r="I1758">
        <v>254</v>
      </c>
      <c r="J1758">
        <v>2025</v>
      </c>
      <c r="K1758" t="s">
        <v>52</v>
      </c>
      <c r="L1758" t="s">
        <v>48</v>
      </c>
      <c r="M1758" t="s">
        <v>62</v>
      </c>
      <c r="N1758" t="s">
        <v>20</v>
      </c>
      <c r="O1758" t="s">
        <v>79</v>
      </c>
      <c r="Q1758" t="s">
        <v>49</v>
      </c>
      <c r="R1758" t="s">
        <v>50</v>
      </c>
      <c r="S1758" t="s">
        <v>51</v>
      </c>
      <c r="T1758" t="s">
        <v>44</v>
      </c>
    </row>
    <row r="1759" spans="1:20" x14ac:dyDescent="0.2">
      <c r="A1759" t="s">
        <v>47</v>
      </c>
      <c r="B1759" t="s">
        <v>18</v>
      </c>
      <c r="C1759" t="s">
        <v>19</v>
      </c>
      <c r="D1759" s="21">
        <v>46034</v>
      </c>
      <c r="E1759">
        <v>231</v>
      </c>
      <c r="F1759">
        <v>254</v>
      </c>
      <c r="G1759" s="28">
        <f>IF(ISNUMBER(H1759),AVERAGE(H1759:I1759),AVERAGE(E1759:F1759))/700</f>
        <v>0.35642857142857143</v>
      </c>
      <c r="H1759">
        <v>245</v>
      </c>
      <c r="I1759">
        <v>254</v>
      </c>
      <c r="J1759">
        <v>2025</v>
      </c>
      <c r="K1759" t="s">
        <v>71</v>
      </c>
      <c r="L1759" t="s">
        <v>48</v>
      </c>
      <c r="M1759" t="s">
        <v>62</v>
      </c>
      <c r="N1759" t="s">
        <v>20</v>
      </c>
      <c r="O1759" t="s">
        <v>79</v>
      </c>
      <c r="P1759" t="s">
        <v>77</v>
      </c>
      <c r="Q1759" t="s">
        <v>49</v>
      </c>
      <c r="R1759" t="s">
        <v>50</v>
      </c>
      <c r="S1759" t="s">
        <v>51</v>
      </c>
      <c r="T1759" t="s">
        <v>44</v>
      </c>
    </row>
    <row r="1760" spans="1:20" x14ac:dyDescent="0.2">
      <c r="A1760" t="s">
        <v>47</v>
      </c>
      <c r="B1760" t="s">
        <v>18</v>
      </c>
      <c r="C1760" t="s">
        <v>19</v>
      </c>
      <c r="D1760" s="21">
        <v>46034</v>
      </c>
      <c r="E1760">
        <v>231</v>
      </c>
      <c r="F1760">
        <v>254</v>
      </c>
      <c r="G1760" s="28">
        <f>IF(ISNUMBER(H1760),AVERAGE(H1760:I1760),AVERAGE(E1760:F1760))/700</f>
        <v>0.35642857142857143</v>
      </c>
      <c r="H1760">
        <v>245</v>
      </c>
      <c r="I1760">
        <v>254</v>
      </c>
      <c r="J1760">
        <v>2025</v>
      </c>
      <c r="K1760" t="s">
        <v>21</v>
      </c>
      <c r="L1760" t="s">
        <v>48</v>
      </c>
      <c r="M1760" t="s">
        <v>62</v>
      </c>
      <c r="N1760" t="s">
        <v>20</v>
      </c>
      <c r="O1760" t="s">
        <v>79</v>
      </c>
      <c r="P1760" t="s">
        <v>77</v>
      </c>
      <c r="Q1760" t="s">
        <v>49</v>
      </c>
      <c r="R1760" t="s">
        <v>50</v>
      </c>
      <c r="S1760" t="s">
        <v>51</v>
      </c>
      <c r="T1760" t="s">
        <v>44</v>
      </c>
    </row>
    <row r="1761" spans="1:20" x14ac:dyDescent="0.2">
      <c r="A1761" t="s">
        <v>47</v>
      </c>
      <c r="B1761" t="s">
        <v>18</v>
      </c>
      <c r="C1761" t="s">
        <v>19</v>
      </c>
      <c r="D1761" s="21">
        <v>46035</v>
      </c>
      <c r="E1761">
        <v>231</v>
      </c>
      <c r="F1761">
        <v>254</v>
      </c>
      <c r="G1761" s="28">
        <f>IF(ISNUMBER(H1761),AVERAGE(H1761:I1761),AVERAGE(E1761:F1761))/700</f>
        <v>0.35642857142857143</v>
      </c>
      <c r="H1761">
        <v>245</v>
      </c>
      <c r="I1761">
        <v>254</v>
      </c>
      <c r="J1761">
        <v>2025</v>
      </c>
      <c r="K1761" t="s">
        <v>52</v>
      </c>
      <c r="L1761" t="s">
        <v>48</v>
      </c>
      <c r="M1761" t="s">
        <v>62</v>
      </c>
      <c r="N1761" t="s">
        <v>20</v>
      </c>
      <c r="O1761" t="s">
        <v>42</v>
      </c>
      <c r="Q1761" t="s">
        <v>49</v>
      </c>
      <c r="R1761" t="s">
        <v>50</v>
      </c>
      <c r="S1761" t="s">
        <v>51</v>
      </c>
      <c r="T1761" t="s">
        <v>44</v>
      </c>
    </row>
    <row r="1762" spans="1:20" x14ac:dyDescent="0.2">
      <c r="A1762" t="s">
        <v>47</v>
      </c>
      <c r="B1762" t="s">
        <v>18</v>
      </c>
      <c r="C1762" t="s">
        <v>19</v>
      </c>
      <c r="D1762" s="21">
        <v>46035</v>
      </c>
      <c r="E1762">
        <v>231</v>
      </c>
      <c r="F1762">
        <v>254</v>
      </c>
      <c r="G1762" s="28">
        <f>IF(ISNUMBER(H1762),AVERAGE(H1762:I1762),AVERAGE(E1762:F1762))/700</f>
        <v>0.35642857142857143</v>
      </c>
      <c r="H1762">
        <v>245</v>
      </c>
      <c r="I1762">
        <v>254</v>
      </c>
      <c r="J1762">
        <v>2025</v>
      </c>
      <c r="K1762" t="s">
        <v>71</v>
      </c>
      <c r="L1762" t="s">
        <v>48</v>
      </c>
      <c r="M1762" t="s">
        <v>62</v>
      </c>
      <c r="N1762" t="s">
        <v>20</v>
      </c>
      <c r="O1762" t="s">
        <v>42</v>
      </c>
      <c r="P1762" t="s">
        <v>77</v>
      </c>
      <c r="Q1762" t="s">
        <v>49</v>
      </c>
      <c r="R1762" t="s">
        <v>50</v>
      </c>
      <c r="S1762" t="s">
        <v>51</v>
      </c>
      <c r="T1762" t="s">
        <v>44</v>
      </c>
    </row>
    <row r="1763" spans="1:20" x14ac:dyDescent="0.2">
      <c r="A1763" t="s">
        <v>47</v>
      </c>
      <c r="B1763" t="s">
        <v>18</v>
      </c>
      <c r="C1763" t="s">
        <v>19</v>
      </c>
      <c r="D1763" s="21">
        <v>46035</v>
      </c>
      <c r="E1763">
        <v>231</v>
      </c>
      <c r="F1763">
        <v>254</v>
      </c>
      <c r="G1763" s="28">
        <f>IF(ISNUMBER(H1763),AVERAGE(H1763:I1763),AVERAGE(E1763:F1763))/700</f>
        <v>0.35642857142857143</v>
      </c>
      <c r="H1763">
        <v>245</v>
      </c>
      <c r="I1763">
        <v>254</v>
      </c>
      <c r="J1763">
        <v>2025</v>
      </c>
      <c r="K1763" t="s">
        <v>21</v>
      </c>
      <c r="L1763" t="s">
        <v>48</v>
      </c>
      <c r="M1763" t="s">
        <v>62</v>
      </c>
      <c r="N1763" t="s">
        <v>20</v>
      </c>
      <c r="O1763" t="s">
        <v>42</v>
      </c>
      <c r="P1763" t="s">
        <v>77</v>
      </c>
      <c r="Q1763" t="s">
        <v>49</v>
      </c>
      <c r="R1763" t="s">
        <v>50</v>
      </c>
      <c r="S1763" t="s">
        <v>51</v>
      </c>
      <c r="T1763" t="s">
        <v>44</v>
      </c>
    </row>
    <row r="1764" spans="1:20" x14ac:dyDescent="0.2">
      <c r="A1764" t="s">
        <v>47</v>
      </c>
      <c r="B1764" t="s">
        <v>18</v>
      </c>
      <c r="C1764" t="s">
        <v>19</v>
      </c>
      <c r="D1764" s="21">
        <v>46036</v>
      </c>
      <c r="E1764">
        <v>231</v>
      </c>
      <c r="F1764">
        <v>254</v>
      </c>
      <c r="G1764" s="28">
        <f>IF(ISNUMBER(H1764),AVERAGE(H1764:I1764),AVERAGE(E1764:F1764))/700</f>
        <v>0.35642857142857143</v>
      </c>
      <c r="H1764">
        <v>245</v>
      </c>
      <c r="I1764">
        <v>254</v>
      </c>
      <c r="J1764">
        <v>2025</v>
      </c>
      <c r="K1764" t="s">
        <v>71</v>
      </c>
      <c r="L1764" t="s">
        <v>48</v>
      </c>
      <c r="M1764" t="s">
        <v>62</v>
      </c>
      <c r="N1764" t="s">
        <v>20</v>
      </c>
      <c r="O1764" t="s">
        <v>42</v>
      </c>
      <c r="P1764" t="s">
        <v>77</v>
      </c>
      <c r="Q1764" t="s">
        <v>49</v>
      </c>
      <c r="R1764" t="s">
        <v>50</v>
      </c>
      <c r="S1764" t="s">
        <v>51</v>
      </c>
      <c r="T1764" t="s">
        <v>44</v>
      </c>
    </row>
    <row r="1765" spans="1:20" x14ac:dyDescent="0.2">
      <c r="A1765" t="s">
        <v>47</v>
      </c>
      <c r="B1765" t="s">
        <v>18</v>
      </c>
      <c r="C1765" t="s">
        <v>19</v>
      </c>
      <c r="D1765" s="21">
        <v>46036</v>
      </c>
      <c r="E1765">
        <v>231</v>
      </c>
      <c r="F1765">
        <v>254</v>
      </c>
      <c r="G1765" s="28">
        <f>IF(ISNUMBER(H1765),AVERAGE(H1765:I1765),AVERAGE(E1765:F1765))/700</f>
        <v>0.35642857142857143</v>
      </c>
      <c r="H1765">
        <v>245</v>
      </c>
      <c r="I1765">
        <v>254</v>
      </c>
      <c r="J1765">
        <v>2025</v>
      </c>
      <c r="K1765" t="s">
        <v>21</v>
      </c>
      <c r="L1765" t="s">
        <v>48</v>
      </c>
      <c r="M1765" t="s">
        <v>62</v>
      </c>
      <c r="N1765" t="s">
        <v>20</v>
      </c>
      <c r="O1765" t="s">
        <v>42</v>
      </c>
      <c r="P1765" t="s">
        <v>77</v>
      </c>
      <c r="Q1765" t="s">
        <v>49</v>
      </c>
      <c r="R1765" t="s">
        <v>50</v>
      </c>
      <c r="S1765" t="s">
        <v>51</v>
      </c>
      <c r="T1765" t="s">
        <v>44</v>
      </c>
    </row>
    <row r="1766" spans="1:20" x14ac:dyDescent="0.2">
      <c r="A1766" t="s">
        <v>47</v>
      </c>
      <c r="B1766" t="s">
        <v>18</v>
      </c>
      <c r="C1766" t="s">
        <v>19</v>
      </c>
      <c r="D1766" s="21">
        <v>46036</v>
      </c>
      <c r="E1766">
        <v>231</v>
      </c>
      <c r="F1766">
        <v>254</v>
      </c>
      <c r="G1766" s="28">
        <f>IF(ISNUMBER(H1766),AVERAGE(H1766:I1766),AVERAGE(E1766:F1766))/700</f>
        <v>0.35642857142857143</v>
      </c>
      <c r="H1766">
        <v>245</v>
      </c>
      <c r="I1766">
        <v>254</v>
      </c>
      <c r="J1766">
        <v>2025</v>
      </c>
      <c r="K1766" t="s">
        <v>52</v>
      </c>
      <c r="L1766" t="s">
        <v>48</v>
      </c>
      <c r="M1766" t="s">
        <v>62</v>
      </c>
      <c r="N1766" t="s">
        <v>20</v>
      </c>
      <c r="O1766" t="s">
        <v>42</v>
      </c>
      <c r="Q1766" t="s">
        <v>49</v>
      </c>
      <c r="R1766" t="s">
        <v>50</v>
      </c>
      <c r="S1766" t="s">
        <v>51</v>
      </c>
      <c r="T1766" t="s">
        <v>44</v>
      </c>
    </row>
    <row r="1767" spans="1:20" x14ac:dyDescent="0.2">
      <c r="A1767" t="s">
        <v>47</v>
      </c>
      <c r="B1767" t="s">
        <v>18</v>
      </c>
      <c r="C1767" t="s">
        <v>19</v>
      </c>
      <c r="D1767" s="21">
        <v>46037</v>
      </c>
      <c r="E1767">
        <v>254</v>
      </c>
      <c r="F1767">
        <v>273</v>
      </c>
      <c r="G1767" s="28">
        <f>IF(ISNUMBER(H1767),AVERAGE(H1767:I1767),AVERAGE(E1767:F1767))/700</f>
        <v>0.37142857142857144</v>
      </c>
      <c r="H1767">
        <v>254</v>
      </c>
      <c r="I1767">
        <v>266</v>
      </c>
      <c r="J1767">
        <v>2025</v>
      </c>
      <c r="K1767" t="s">
        <v>21</v>
      </c>
      <c r="L1767" t="s">
        <v>48</v>
      </c>
      <c r="M1767" t="s">
        <v>112</v>
      </c>
      <c r="N1767" t="s">
        <v>20</v>
      </c>
      <c r="O1767" t="s">
        <v>79</v>
      </c>
      <c r="P1767" t="s">
        <v>57</v>
      </c>
      <c r="Q1767" t="s">
        <v>49</v>
      </c>
      <c r="R1767" t="s">
        <v>50</v>
      </c>
      <c r="S1767" t="s">
        <v>51</v>
      </c>
      <c r="T1767" t="s">
        <v>44</v>
      </c>
    </row>
    <row r="1768" spans="1:20" x14ac:dyDescent="0.2">
      <c r="A1768" t="s">
        <v>47</v>
      </c>
      <c r="B1768" t="s">
        <v>18</v>
      </c>
      <c r="C1768" t="s">
        <v>19</v>
      </c>
      <c r="D1768" s="21">
        <v>46037</v>
      </c>
      <c r="E1768">
        <v>254</v>
      </c>
      <c r="F1768">
        <v>273</v>
      </c>
      <c r="G1768" s="28">
        <f>IF(ISNUMBER(H1768),AVERAGE(H1768:I1768),AVERAGE(E1768:F1768))/700</f>
        <v>0.37142857142857144</v>
      </c>
      <c r="H1768">
        <v>254</v>
      </c>
      <c r="I1768">
        <v>266</v>
      </c>
      <c r="J1768">
        <v>2025</v>
      </c>
      <c r="K1768" t="s">
        <v>52</v>
      </c>
      <c r="L1768" t="s">
        <v>48</v>
      </c>
      <c r="M1768" t="s">
        <v>112</v>
      </c>
      <c r="N1768" t="s">
        <v>20</v>
      </c>
      <c r="O1768" t="s">
        <v>79</v>
      </c>
      <c r="P1768" t="s">
        <v>57</v>
      </c>
      <c r="Q1768" t="s">
        <v>49</v>
      </c>
      <c r="R1768" t="s">
        <v>50</v>
      </c>
      <c r="S1768" t="s">
        <v>51</v>
      </c>
      <c r="T1768" t="s">
        <v>44</v>
      </c>
    </row>
    <row r="1769" spans="1:20" x14ac:dyDescent="0.2">
      <c r="A1769" t="s">
        <v>47</v>
      </c>
      <c r="B1769" t="s">
        <v>18</v>
      </c>
      <c r="C1769" t="s">
        <v>19</v>
      </c>
      <c r="D1769" s="21">
        <v>46037</v>
      </c>
      <c r="E1769">
        <v>254</v>
      </c>
      <c r="F1769">
        <v>273</v>
      </c>
      <c r="G1769" s="28">
        <f>IF(ISNUMBER(H1769),AVERAGE(H1769:I1769),AVERAGE(E1769:F1769))/700</f>
        <v>0.37142857142857144</v>
      </c>
      <c r="H1769">
        <v>254</v>
      </c>
      <c r="I1769">
        <v>266</v>
      </c>
      <c r="J1769">
        <v>2025</v>
      </c>
      <c r="K1769" t="s">
        <v>71</v>
      </c>
      <c r="L1769" t="s">
        <v>48</v>
      </c>
      <c r="M1769" t="s">
        <v>112</v>
      </c>
      <c r="N1769" t="s">
        <v>20</v>
      </c>
      <c r="O1769" t="s">
        <v>79</v>
      </c>
      <c r="P1769" t="s">
        <v>57</v>
      </c>
      <c r="Q1769" t="s">
        <v>49</v>
      </c>
      <c r="R1769" t="s">
        <v>50</v>
      </c>
      <c r="S1769" t="s">
        <v>51</v>
      </c>
      <c r="T1769" t="s">
        <v>44</v>
      </c>
    </row>
    <row r="1770" spans="1:20" x14ac:dyDescent="0.2">
      <c r="A1770" t="s">
        <v>47</v>
      </c>
      <c r="B1770" t="s">
        <v>18</v>
      </c>
      <c r="C1770" t="s">
        <v>19</v>
      </c>
      <c r="D1770" s="21">
        <v>46038</v>
      </c>
      <c r="E1770">
        <v>254</v>
      </c>
      <c r="F1770">
        <v>280</v>
      </c>
      <c r="G1770" s="28">
        <f>IF(ISNUMBER(H1770),AVERAGE(H1770:I1770),AVERAGE(E1770:F1770))/700</f>
        <v>0.38500000000000001</v>
      </c>
      <c r="H1770">
        <v>266</v>
      </c>
      <c r="I1770">
        <v>273</v>
      </c>
      <c r="J1770">
        <v>2025</v>
      </c>
      <c r="K1770" t="s">
        <v>52</v>
      </c>
      <c r="L1770" t="s">
        <v>48</v>
      </c>
      <c r="M1770" t="s">
        <v>112</v>
      </c>
      <c r="N1770" t="s">
        <v>20</v>
      </c>
      <c r="O1770" t="s">
        <v>79</v>
      </c>
      <c r="P1770" t="s">
        <v>57</v>
      </c>
      <c r="Q1770" t="s">
        <v>49</v>
      </c>
      <c r="R1770" t="s">
        <v>50</v>
      </c>
      <c r="S1770" t="s">
        <v>51</v>
      </c>
      <c r="T1770" t="s">
        <v>44</v>
      </c>
    </row>
    <row r="1771" spans="1:20" x14ac:dyDescent="0.2">
      <c r="A1771" t="s">
        <v>47</v>
      </c>
      <c r="B1771" t="s">
        <v>18</v>
      </c>
      <c r="C1771" t="s">
        <v>19</v>
      </c>
      <c r="D1771" s="21">
        <v>46038</v>
      </c>
      <c r="E1771">
        <v>254</v>
      </c>
      <c r="F1771">
        <v>280</v>
      </c>
      <c r="G1771" s="28">
        <f>IF(ISNUMBER(H1771),AVERAGE(H1771:I1771),AVERAGE(E1771:F1771))/700</f>
        <v>0.38500000000000001</v>
      </c>
      <c r="H1771">
        <v>266</v>
      </c>
      <c r="I1771">
        <v>273</v>
      </c>
      <c r="J1771">
        <v>2025</v>
      </c>
      <c r="K1771" t="s">
        <v>71</v>
      </c>
      <c r="L1771" t="s">
        <v>48</v>
      </c>
      <c r="M1771" t="s">
        <v>112</v>
      </c>
      <c r="N1771" t="s">
        <v>20</v>
      </c>
      <c r="O1771" t="s">
        <v>79</v>
      </c>
      <c r="P1771" t="s">
        <v>57</v>
      </c>
      <c r="Q1771" t="s">
        <v>49</v>
      </c>
      <c r="R1771" t="s">
        <v>50</v>
      </c>
      <c r="S1771" t="s">
        <v>51</v>
      </c>
      <c r="T1771" t="s">
        <v>44</v>
      </c>
    </row>
    <row r="1772" spans="1:20" x14ac:dyDescent="0.2">
      <c r="A1772" t="s">
        <v>47</v>
      </c>
      <c r="B1772" t="s">
        <v>18</v>
      </c>
      <c r="C1772" t="s">
        <v>19</v>
      </c>
      <c r="D1772" s="21">
        <v>46038</v>
      </c>
      <c r="E1772">
        <v>254</v>
      </c>
      <c r="F1772">
        <v>280</v>
      </c>
      <c r="G1772" s="28">
        <f>IF(ISNUMBER(H1772),AVERAGE(H1772:I1772),AVERAGE(E1772:F1772))/700</f>
        <v>0.38500000000000001</v>
      </c>
      <c r="H1772">
        <v>266</v>
      </c>
      <c r="I1772">
        <v>273</v>
      </c>
      <c r="J1772">
        <v>2025</v>
      </c>
      <c r="K1772" t="s">
        <v>21</v>
      </c>
      <c r="L1772" t="s">
        <v>48</v>
      </c>
      <c r="M1772" t="s">
        <v>112</v>
      </c>
      <c r="N1772" t="s">
        <v>20</v>
      </c>
      <c r="O1772" t="s">
        <v>79</v>
      </c>
      <c r="P1772" t="s">
        <v>57</v>
      </c>
      <c r="Q1772" t="s">
        <v>49</v>
      </c>
      <c r="R1772" t="s">
        <v>50</v>
      </c>
      <c r="S1772" t="s">
        <v>51</v>
      </c>
      <c r="T1772" t="s">
        <v>44</v>
      </c>
    </row>
    <row r="1773" spans="1:20" x14ac:dyDescent="0.2">
      <c r="A1773" t="s">
        <v>47</v>
      </c>
      <c r="B1773" t="s">
        <v>18</v>
      </c>
      <c r="C1773" t="s">
        <v>19</v>
      </c>
      <c r="D1773" s="21">
        <v>46042</v>
      </c>
      <c r="E1773">
        <v>280</v>
      </c>
      <c r="F1773">
        <v>308</v>
      </c>
      <c r="G1773" s="28">
        <f>IF(ISNUMBER(H1773),AVERAGE(H1773:I1773),AVERAGE(E1773:F1773))/700</f>
        <v>0.43</v>
      </c>
      <c r="H1773">
        <v>294</v>
      </c>
      <c r="I1773">
        <v>308</v>
      </c>
      <c r="J1773">
        <v>2025</v>
      </c>
      <c r="K1773" t="s">
        <v>21</v>
      </c>
      <c r="L1773" t="s">
        <v>48</v>
      </c>
      <c r="M1773" t="s">
        <v>112</v>
      </c>
      <c r="N1773" t="s">
        <v>20</v>
      </c>
      <c r="P1773" t="s">
        <v>57</v>
      </c>
      <c r="Q1773" t="s">
        <v>49</v>
      </c>
      <c r="R1773" t="s">
        <v>50</v>
      </c>
      <c r="S1773" t="s">
        <v>51</v>
      </c>
      <c r="T1773" t="s">
        <v>44</v>
      </c>
    </row>
    <row r="1774" spans="1:20" x14ac:dyDescent="0.2">
      <c r="A1774" t="s">
        <v>47</v>
      </c>
      <c r="B1774" t="s">
        <v>18</v>
      </c>
      <c r="C1774" t="s">
        <v>19</v>
      </c>
      <c r="D1774" s="21">
        <v>46042</v>
      </c>
      <c r="E1774">
        <v>280</v>
      </c>
      <c r="F1774">
        <v>308</v>
      </c>
      <c r="G1774" s="28">
        <f>IF(ISNUMBER(H1774),AVERAGE(H1774:I1774),AVERAGE(E1774:F1774))/700</f>
        <v>0.43</v>
      </c>
      <c r="H1774">
        <v>294</v>
      </c>
      <c r="I1774">
        <v>308</v>
      </c>
      <c r="J1774">
        <v>2025</v>
      </c>
      <c r="K1774" t="s">
        <v>52</v>
      </c>
      <c r="L1774" t="s">
        <v>48</v>
      </c>
      <c r="M1774" t="s">
        <v>112</v>
      </c>
      <c r="N1774" t="s">
        <v>20</v>
      </c>
      <c r="P1774" t="s">
        <v>57</v>
      </c>
      <c r="Q1774" t="s">
        <v>49</v>
      </c>
      <c r="R1774" t="s">
        <v>50</v>
      </c>
      <c r="S1774" t="s">
        <v>51</v>
      </c>
      <c r="T1774" t="s">
        <v>44</v>
      </c>
    </row>
    <row r="1775" spans="1:20" x14ac:dyDescent="0.2">
      <c r="A1775" t="s">
        <v>47</v>
      </c>
      <c r="B1775" t="s">
        <v>18</v>
      </c>
      <c r="C1775" t="s">
        <v>19</v>
      </c>
      <c r="D1775" s="21">
        <v>46042</v>
      </c>
      <c r="E1775">
        <v>280</v>
      </c>
      <c r="F1775">
        <v>308</v>
      </c>
      <c r="G1775" s="28">
        <f>IF(ISNUMBER(H1775),AVERAGE(H1775:I1775),AVERAGE(E1775:F1775))/700</f>
        <v>0.43</v>
      </c>
      <c r="H1775">
        <v>294</v>
      </c>
      <c r="I1775">
        <v>308</v>
      </c>
      <c r="J1775">
        <v>2025</v>
      </c>
      <c r="K1775" t="s">
        <v>71</v>
      </c>
      <c r="L1775" t="s">
        <v>48</v>
      </c>
      <c r="M1775" t="s">
        <v>112</v>
      </c>
      <c r="N1775" t="s">
        <v>20</v>
      </c>
      <c r="P1775" t="s">
        <v>57</v>
      </c>
      <c r="Q1775" t="s">
        <v>49</v>
      </c>
      <c r="R1775" t="s">
        <v>50</v>
      </c>
      <c r="S1775" t="s">
        <v>51</v>
      </c>
      <c r="T1775" t="s">
        <v>44</v>
      </c>
    </row>
    <row r="1776" spans="1:20" x14ac:dyDescent="0.2">
      <c r="A1776" t="s">
        <v>47</v>
      </c>
      <c r="B1776" t="s">
        <v>18</v>
      </c>
      <c r="C1776" t="s">
        <v>19</v>
      </c>
      <c r="D1776" s="21">
        <v>46043</v>
      </c>
      <c r="E1776">
        <v>280</v>
      </c>
      <c r="F1776">
        <v>308</v>
      </c>
      <c r="G1776" s="28">
        <f>IF(ISNUMBER(H1776),AVERAGE(H1776:I1776),AVERAGE(E1776:F1776))/700</f>
        <v>0.43</v>
      </c>
      <c r="H1776">
        <v>294</v>
      </c>
      <c r="I1776">
        <v>308</v>
      </c>
      <c r="J1776">
        <v>2025</v>
      </c>
      <c r="K1776" t="s">
        <v>71</v>
      </c>
      <c r="L1776" t="s">
        <v>48</v>
      </c>
      <c r="M1776" t="s">
        <v>112</v>
      </c>
      <c r="N1776" t="s">
        <v>20</v>
      </c>
      <c r="O1776" t="s">
        <v>42</v>
      </c>
      <c r="P1776" t="s">
        <v>57</v>
      </c>
      <c r="Q1776" t="s">
        <v>49</v>
      </c>
      <c r="R1776" t="s">
        <v>50</v>
      </c>
      <c r="S1776" t="s">
        <v>51</v>
      </c>
      <c r="T1776" t="s">
        <v>44</v>
      </c>
    </row>
    <row r="1777" spans="1:20" x14ac:dyDescent="0.2">
      <c r="A1777" t="s">
        <v>47</v>
      </c>
      <c r="B1777" t="s">
        <v>18</v>
      </c>
      <c r="C1777" t="s">
        <v>19</v>
      </c>
      <c r="D1777" s="21">
        <v>46043</v>
      </c>
      <c r="E1777">
        <v>280</v>
      </c>
      <c r="F1777">
        <v>308</v>
      </c>
      <c r="G1777" s="28">
        <f>IF(ISNUMBER(H1777),AVERAGE(H1777:I1777),AVERAGE(E1777:F1777))/700</f>
        <v>0.43</v>
      </c>
      <c r="H1777">
        <v>294</v>
      </c>
      <c r="I1777">
        <v>308</v>
      </c>
      <c r="J1777">
        <v>2025</v>
      </c>
      <c r="K1777" t="s">
        <v>21</v>
      </c>
      <c r="L1777" t="s">
        <v>48</v>
      </c>
      <c r="M1777" t="s">
        <v>112</v>
      </c>
      <c r="N1777" t="s">
        <v>20</v>
      </c>
      <c r="O1777" t="s">
        <v>42</v>
      </c>
      <c r="P1777" t="s">
        <v>57</v>
      </c>
      <c r="Q1777" t="s">
        <v>49</v>
      </c>
      <c r="R1777" t="s">
        <v>50</v>
      </c>
      <c r="S1777" t="s">
        <v>51</v>
      </c>
      <c r="T1777" t="s">
        <v>44</v>
      </c>
    </row>
    <row r="1778" spans="1:20" x14ac:dyDescent="0.2">
      <c r="A1778" t="s">
        <v>47</v>
      </c>
      <c r="B1778" t="s">
        <v>18</v>
      </c>
      <c r="C1778" t="s">
        <v>19</v>
      </c>
      <c r="D1778" s="21">
        <v>46043</v>
      </c>
      <c r="E1778">
        <v>280</v>
      </c>
      <c r="F1778">
        <v>308</v>
      </c>
      <c r="G1778" s="28">
        <f>IF(ISNUMBER(H1778),AVERAGE(H1778:I1778),AVERAGE(E1778:F1778))/700</f>
        <v>0.43</v>
      </c>
      <c r="H1778">
        <v>294</v>
      </c>
      <c r="I1778">
        <v>308</v>
      </c>
      <c r="J1778">
        <v>2025</v>
      </c>
      <c r="K1778" t="s">
        <v>52</v>
      </c>
      <c r="L1778" t="s">
        <v>48</v>
      </c>
      <c r="M1778" t="s">
        <v>112</v>
      </c>
      <c r="N1778" t="s">
        <v>20</v>
      </c>
      <c r="O1778" t="s">
        <v>42</v>
      </c>
      <c r="P1778" t="s">
        <v>57</v>
      </c>
      <c r="Q1778" t="s">
        <v>49</v>
      </c>
      <c r="R1778" t="s">
        <v>50</v>
      </c>
      <c r="S1778" t="s">
        <v>51</v>
      </c>
      <c r="T1778" t="s">
        <v>44</v>
      </c>
    </row>
    <row r="1779" spans="1:20" x14ac:dyDescent="0.2">
      <c r="A1779" t="s">
        <v>47</v>
      </c>
      <c r="B1779" t="s">
        <v>18</v>
      </c>
      <c r="C1779" t="s">
        <v>19</v>
      </c>
      <c r="D1779" s="21">
        <v>46044</v>
      </c>
      <c r="E1779">
        <v>280</v>
      </c>
      <c r="F1779">
        <v>308</v>
      </c>
      <c r="G1779" s="28">
        <f>IF(ISNUMBER(H1779),AVERAGE(H1779:I1779),AVERAGE(E1779:F1779))/700</f>
        <v>0.43</v>
      </c>
      <c r="H1779">
        <v>294</v>
      </c>
      <c r="I1779">
        <v>308</v>
      </c>
      <c r="J1779">
        <v>2025</v>
      </c>
      <c r="K1779" t="s">
        <v>71</v>
      </c>
      <c r="L1779" t="s">
        <v>48</v>
      </c>
      <c r="M1779" t="s">
        <v>112</v>
      </c>
      <c r="N1779" t="s">
        <v>20</v>
      </c>
      <c r="O1779" t="s">
        <v>42</v>
      </c>
      <c r="P1779" t="s">
        <v>57</v>
      </c>
      <c r="Q1779" t="s">
        <v>49</v>
      </c>
      <c r="R1779" t="s">
        <v>50</v>
      </c>
      <c r="S1779" t="s">
        <v>51</v>
      </c>
      <c r="T1779" t="s">
        <v>44</v>
      </c>
    </row>
    <row r="1780" spans="1:20" x14ac:dyDescent="0.2">
      <c r="A1780" t="s">
        <v>47</v>
      </c>
      <c r="B1780" t="s">
        <v>18</v>
      </c>
      <c r="C1780" t="s">
        <v>19</v>
      </c>
      <c r="D1780" s="21">
        <v>46044</v>
      </c>
      <c r="E1780">
        <v>280</v>
      </c>
      <c r="F1780">
        <v>308</v>
      </c>
      <c r="G1780" s="28">
        <f>IF(ISNUMBER(H1780),AVERAGE(H1780:I1780),AVERAGE(E1780:F1780))/700</f>
        <v>0.43</v>
      </c>
      <c r="H1780">
        <v>294</v>
      </c>
      <c r="I1780">
        <v>308</v>
      </c>
      <c r="J1780">
        <v>2025</v>
      </c>
      <c r="K1780" t="s">
        <v>52</v>
      </c>
      <c r="L1780" t="s">
        <v>48</v>
      </c>
      <c r="M1780" t="s">
        <v>112</v>
      </c>
      <c r="N1780" t="s">
        <v>20</v>
      </c>
      <c r="O1780" t="s">
        <v>42</v>
      </c>
      <c r="P1780" t="s">
        <v>57</v>
      </c>
      <c r="Q1780" t="s">
        <v>49</v>
      </c>
      <c r="R1780" t="s">
        <v>50</v>
      </c>
      <c r="S1780" t="s">
        <v>51</v>
      </c>
      <c r="T1780" t="s">
        <v>44</v>
      </c>
    </row>
    <row r="1781" spans="1:20" x14ac:dyDescent="0.2">
      <c r="A1781" t="s">
        <v>47</v>
      </c>
      <c r="B1781" t="s">
        <v>18</v>
      </c>
      <c r="C1781" t="s">
        <v>19</v>
      </c>
      <c r="D1781" s="21">
        <v>46044</v>
      </c>
      <c r="E1781">
        <v>280</v>
      </c>
      <c r="F1781">
        <v>308</v>
      </c>
      <c r="G1781" s="28">
        <f>IF(ISNUMBER(H1781),AVERAGE(H1781:I1781),AVERAGE(E1781:F1781))/700</f>
        <v>0.43</v>
      </c>
      <c r="H1781">
        <v>294</v>
      </c>
      <c r="I1781">
        <v>308</v>
      </c>
      <c r="J1781">
        <v>2025</v>
      </c>
      <c r="K1781" t="s">
        <v>21</v>
      </c>
      <c r="L1781" t="s">
        <v>48</v>
      </c>
      <c r="M1781" t="s">
        <v>112</v>
      </c>
      <c r="N1781" t="s">
        <v>20</v>
      </c>
      <c r="O1781" t="s">
        <v>42</v>
      </c>
      <c r="P1781" t="s">
        <v>57</v>
      </c>
      <c r="Q1781" t="s">
        <v>49</v>
      </c>
      <c r="R1781" t="s">
        <v>50</v>
      </c>
      <c r="S1781" t="s">
        <v>51</v>
      </c>
      <c r="T1781" t="s">
        <v>44</v>
      </c>
    </row>
    <row r="1782" spans="1:20" x14ac:dyDescent="0.2">
      <c r="A1782" t="s">
        <v>47</v>
      </c>
      <c r="B1782" t="s">
        <v>18</v>
      </c>
      <c r="C1782" t="s">
        <v>19</v>
      </c>
      <c r="D1782" s="21">
        <v>46045</v>
      </c>
      <c r="E1782">
        <v>287</v>
      </c>
      <c r="F1782">
        <v>322</v>
      </c>
      <c r="G1782" s="28">
        <f>IF(ISNUMBER(H1782),AVERAGE(H1782:I1782),AVERAGE(E1782:F1782))/700</f>
        <v>0.45</v>
      </c>
      <c r="H1782">
        <v>308</v>
      </c>
      <c r="I1782">
        <v>322</v>
      </c>
      <c r="J1782">
        <v>2025</v>
      </c>
      <c r="K1782" t="s">
        <v>71</v>
      </c>
      <c r="L1782" t="s">
        <v>48</v>
      </c>
      <c r="M1782" t="s">
        <v>112</v>
      </c>
      <c r="N1782" t="s">
        <v>20</v>
      </c>
      <c r="O1782" t="s">
        <v>79</v>
      </c>
      <c r="P1782" t="s">
        <v>57</v>
      </c>
      <c r="Q1782" t="s">
        <v>49</v>
      </c>
      <c r="R1782" t="s">
        <v>50</v>
      </c>
      <c r="S1782" t="s">
        <v>51</v>
      </c>
      <c r="T1782" t="s">
        <v>44</v>
      </c>
    </row>
    <row r="1783" spans="1:20" x14ac:dyDescent="0.2">
      <c r="A1783" t="s">
        <v>47</v>
      </c>
      <c r="B1783" t="s">
        <v>18</v>
      </c>
      <c r="C1783" t="s">
        <v>19</v>
      </c>
      <c r="D1783" s="21">
        <v>46045</v>
      </c>
      <c r="E1783">
        <v>287</v>
      </c>
      <c r="F1783">
        <v>322</v>
      </c>
      <c r="G1783" s="28">
        <f>IF(ISNUMBER(H1783),AVERAGE(H1783:I1783),AVERAGE(E1783:F1783))/700</f>
        <v>0.45</v>
      </c>
      <c r="H1783">
        <v>308</v>
      </c>
      <c r="I1783">
        <v>322</v>
      </c>
      <c r="J1783">
        <v>2025</v>
      </c>
      <c r="K1783" t="s">
        <v>21</v>
      </c>
      <c r="L1783" t="s">
        <v>48</v>
      </c>
      <c r="M1783" t="s">
        <v>112</v>
      </c>
      <c r="N1783" t="s">
        <v>20</v>
      </c>
      <c r="O1783" t="s">
        <v>79</v>
      </c>
      <c r="P1783" t="s">
        <v>57</v>
      </c>
      <c r="Q1783" t="s">
        <v>49</v>
      </c>
      <c r="R1783" t="s">
        <v>50</v>
      </c>
      <c r="S1783" t="s">
        <v>51</v>
      </c>
      <c r="T1783" t="s">
        <v>44</v>
      </c>
    </row>
    <row r="1784" spans="1:20" x14ac:dyDescent="0.2">
      <c r="A1784" t="s">
        <v>47</v>
      </c>
      <c r="B1784" t="s">
        <v>18</v>
      </c>
      <c r="C1784" t="s">
        <v>19</v>
      </c>
      <c r="D1784" s="21">
        <v>46045</v>
      </c>
      <c r="E1784">
        <v>287</v>
      </c>
      <c r="F1784">
        <v>322</v>
      </c>
      <c r="G1784" s="28">
        <f>IF(ISNUMBER(H1784),AVERAGE(H1784:I1784),AVERAGE(E1784:F1784))/700</f>
        <v>0.45</v>
      </c>
      <c r="H1784">
        <v>308</v>
      </c>
      <c r="I1784">
        <v>322</v>
      </c>
      <c r="J1784">
        <v>2025</v>
      </c>
      <c r="K1784" t="s">
        <v>52</v>
      </c>
      <c r="L1784" t="s">
        <v>48</v>
      </c>
      <c r="M1784" t="s">
        <v>112</v>
      </c>
      <c r="N1784" t="s">
        <v>20</v>
      </c>
      <c r="O1784" t="s">
        <v>79</v>
      </c>
      <c r="P1784" t="s">
        <v>57</v>
      </c>
      <c r="Q1784" t="s">
        <v>49</v>
      </c>
      <c r="R1784" t="s">
        <v>50</v>
      </c>
      <c r="S1784" t="s">
        <v>51</v>
      </c>
      <c r="T1784" t="s">
        <v>44</v>
      </c>
    </row>
    <row r="1785" spans="1:20" x14ac:dyDescent="0.2">
      <c r="A1785" t="s">
        <v>47</v>
      </c>
      <c r="B1785" t="s">
        <v>18</v>
      </c>
      <c r="C1785" t="s">
        <v>19</v>
      </c>
      <c r="D1785" s="21">
        <v>46048</v>
      </c>
      <c r="E1785">
        <v>287</v>
      </c>
      <c r="F1785">
        <v>322</v>
      </c>
      <c r="G1785" s="28">
        <f>IF(ISNUMBER(H1785),AVERAGE(H1785:I1785),AVERAGE(E1785:F1785))/700</f>
        <v>0.45</v>
      </c>
      <c r="H1785">
        <v>308</v>
      </c>
      <c r="I1785">
        <v>322</v>
      </c>
      <c r="J1785">
        <v>2025</v>
      </c>
      <c r="K1785" t="s">
        <v>52</v>
      </c>
      <c r="L1785" t="s">
        <v>48</v>
      </c>
      <c r="M1785" t="s">
        <v>112</v>
      </c>
      <c r="N1785" t="s">
        <v>20</v>
      </c>
      <c r="O1785" t="s">
        <v>42</v>
      </c>
      <c r="P1785" t="s">
        <v>57</v>
      </c>
      <c r="Q1785" t="s">
        <v>49</v>
      </c>
      <c r="R1785" t="s">
        <v>50</v>
      </c>
      <c r="S1785" t="s">
        <v>51</v>
      </c>
      <c r="T1785" t="s">
        <v>44</v>
      </c>
    </row>
    <row r="1786" spans="1:20" x14ac:dyDescent="0.2">
      <c r="A1786" t="s">
        <v>47</v>
      </c>
      <c r="B1786" t="s">
        <v>18</v>
      </c>
      <c r="C1786" t="s">
        <v>19</v>
      </c>
      <c r="D1786" s="21">
        <v>46048</v>
      </c>
      <c r="E1786">
        <v>287</v>
      </c>
      <c r="F1786">
        <v>322</v>
      </c>
      <c r="G1786" s="28">
        <f>IF(ISNUMBER(H1786),AVERAGE(H1786:I1786),AVERAGE(E1786:F1786))/700</f>
        <v>0.45</v>
      </c>
      <c r="H1786">
        <v>308</v>
      </c>
      <c r="I1786">
        <v>322</v>
      </c>
      <c r="J1786">
        <v>2025</v>
      </c>
      <c r="K1786" t="s">
        <v>71</v>
      </c>
      <c r="L1786" t="s">
        <v>48</v>
      </c>
      <c r="M1786" t="s">
        <v>112</v>
      </c>
      <c r="N1786" t="s">
        <v>20</v>
      </c>
      <c r="O1786" t="s">
        <v>42</v>
      </c>
      <c r="P1786" t="s">
        <v>57</v>
      </c>
      <c r="Q1786" t="s">
        <v>49</v>
      </c>
      <c r="R1786" t="s">
        <v>50</v>
      </c>
      <c r="S1786" t="s">
        <v>51</v>
      </c>
      <c r="T1786" t="s">
        <v>44</v>
      </c>
    </row>
    <row r="1787" spans="1:20" x14ac:dyDescent="0.2">
      <c r="A1787" t="s">
        <v>47</v>
      </c>
      <c r="B1787" t="s">
        <v>18</v>
      </c>
      <c r="C1787" t="s">
        <v>19</v>
      </c>
      <c r="D1787" s="21">
        <v>46048</v>
      </c>
      <c r="E1787">
        <v>287</v>
      </c>
      <c r="F1787">
        <v>322</v>
      </c>
      <c r="G1787" s="28">
        <f>IF(ISNUMBER(H1787),AVERAGE(H1787:I1787),AVERAGE(E1787:F1787))/700</f>
        <v>0.45</v>
      </c>
      <c r="H1787">
        <v>308</v>
      </c>
      <c r="I1787">
        <v>322</v>
      </c>
      <c r="J1787">
        <v>2025</v>
      </c>
      <c r="K1787" t="s">
        <v>21</v>
      </c>
      <c r="L1787" t="s">
        <v>48</v>
      </c>
      <c r="M1787" t="s">
        <v>112</v>
      </c>
      <c r="N1787" t="s">
        <v>20</v>
      </c>
      <c r="O1787" t="s">
        <v>42</v>
      </c>
      <c r="P1787" t="s">
        <v>57</v>
      </c>
      <c r="Q1787" t="s">
        <v>49</v>
      </c>
      <c r="R1787" t="s">
        <v>50</v>
      </c>
      <c r="S1787" t="s">
        <v>51</v>
      </c>
      <c r="T1787" t="s">
        <v>44</v>
      </c>
    </row>
    <row r="1788" spans="1:20" x14ac:dyDescent="0.2">
      <c r="A1788" t="s">
        <v>47</v>
      </c>
      <c r="B1788" t="s">
        <v>18</v>
      </c>
      <c r="C1788" t="s">
        <v>19</v>
      </c>
      <c r="D1788" s="21">
        <v>46049</v>
      </c>
      <c r="E1788">
        <v>287</v>
      </c>
      <c r="F1788">
        <v>322</v>
      </c>
      <c r="G1788" s="28">
        <f>IF(ISNUMBER(H1788),AVERAGE(H1788:I1788),AVERAGE(E1788:F1788))/700</f>
        <v>0.45</v>
      </c>
      <c r="H1788">
        <v>308</v>
      </c>
      <c r="I1788">
        <v>322</v>
      </c>
      <c r="J1788">
        <v>2025</v>
      </c>
      <c r="K1788" t="s">
        <v>52</v>
      </c>
      <c r="M1788" t="s">
        <v>112</v>
      </c>
      <c r="N1788" t="s">
        <v>20</v>
      </c>
      <c r="O1788" t="s">
        <v>81</v>
      </c>
      <c r="P1788" t="s">
        <v>57</v>
      </c>
      <c r="Q1788" t="s">
        <v>49</v>
      </c>
      <c r="R1788" t="s">
        <v>50</v>
      </c>
      <c r="S1788" t="s">
        <v>51</v>
      </c>
      <c r="T1788" t="s">
        <v>44</v>
      </c>
    </row>
    <row r="1789" spans="1:20" x14ac:dyDescent="0.2">
      <c r="A1789" t="s">
        <v>47</v>
      </c>
      <c r="B1789" t="s">
        <v>18</v>
      </c>
      <c r="C1789" t="s">
        <v>19</v>
      </c>
      <c r="D1789" s="21">
        <v>46049</v>
      </c>
      <c r="E1789">
        <v>287</v>
      </c>
      <c r="F1789">
        <v>322</v>
      </c>
      <c r="G1789" s="28">
        <f>IF(ISNUMBER(H1789),AVERAGE(H1789:I1789),AVERAGE(E1789:F1789))/700</f>
        <v>0.45</v>
      </c>
      <c r="H1789">
        <v>308</v>
      </c>
      <c r="I1789">
        <v>322</v>
      </c>
      <c r="J1789">
        <v>2025</v>
      </c>
      <c r="K1789" t="s">
        <v>21</v>
      </c>
      <c r="M1789" t="s">
        <v>112</v>
      </c>
      <c r="N1789" t="s">
        <v>20</v>
      </c>
      <c r="O1789" t="s">
        <v>81</v>
      </c>
      <c r="P1789" t="s">
        <v>57</v>
      </c>
      <c r="Q1789" t="s">
        <v>49</v>
      </c>
      <c r="R1789" t="s">
        <v>50</v>
      </c>
      <c r="S1789" t="s">
        <v>51</v>
      </c>
      <c r="T1789" t="s">
        <v>44</v>
      </c>
    </row>
    <row r="1790" spans="1:20" x14ac:dyDescent="0.2">
      <c r="A1790" t="s">
        <v>47</v>
      </c>
      <c r="B1790" t="s">
        <v>18</v>
      </c>
      <c r="C1790" t="s">
        <v>19</v>
      </c>
      <c r="D1790" s="21">
        <v>46049</v>
      </c>
      <c r="E1790">
        <v>287</v>
      </c>
      <c r="F1790">
        <v>322</v>
      </c>
      <c r="G1790" s="28">
        <f>IF(ISNUMBER(H1790),AVERAGE(H1790:I1790),AVERAGE(E1790:F1790))/700</f>
        <v>0.45</v>
      </c>
      <c r="H1790">
        <v>308</v>
      </c>
      <c r="I1790">
        <v>322</v>
      </c>
      <c r="J1790">
        <v>2025</v>
      </c>
      <c r="K1790" t="s">
        <v>71</v>
      </c>
      <c r="M1790" t="s">
        <v>112</v>
      </c>
      <c r="N1790" t="s">
        <v>20</v>
      </c>
      <c r="O1790" t="s">
        <v>81</v>
      </c>
      <c r="P1790" t="s">
        <v>57</v>
      </c>
      <c r="Q1790" t="s">
        <v>49</v>
      </c>
      <c r="R1790" t="s">
        <v>50</v>
      </c>
      <c r="S1790" t="s">
        <v>51</v>
      </c>
      <c r="T1790" t="s">
        <v>44</v>
      </c>
    </row>
    <row r="1791" spans="1:20" x14ac:dyDescent="0.2">
      <c r="A1791" t="s">
        <v>47</v>
      </c>
      <c r="B1791" t="s">
        <v>18</v>
      </c>
      <c r="C1791" t="s">
        <v>19</v>
      </c>
      <c r="D1791" s="21">
        <v>46050</v>
      </c>
      <c r="E1791">
        <v>287</v>
      </c>
      <c r="F1791">
        <v>322</v>
      </c>
      <c r="G1791" s="28">
        <f>IF(ISNUMBER(H1791),AVERAGE(H1791:I1791),AVERAGE(E1791:F1791))/700</f>
        <v>0.45</v>
      </c>
      <c r="H1791">
        <v>308</v>
      </c>
      <c r="I1791">
        <v>322</v>
      </c>
      <c r="J1791">
        <v>2025</v>
      </c>
      <c r="K1791" t="s">
        <v>21</v>
      </c>
      <c r="M1791" t="s">
        <v>112</v>
      </c>
      <c r="N1791" t="s">
        <v>20</v>
      </c>
      <c r="O1791" t="s">
        <v>81</v>
      </c>
      <c r="P1791" t="s">
        <v>57</v>
      </c>
      <c r="Q1791" t="s">
        <v>49</v>
      </c>
      <c r="R1791" t="s">
        <v>50</v>
      </c>
      <c r="S1791" t="s">
        <v>51</v>
      </c>
      <c r="T1791" t="s">
        <v>44</v>
      </c>
    </row>
    <row r="1792" spans="1:20" x14ac:dyDescent="0.2">
      <c r="A1792" t="s">
        <v>47</v>
      </c>
      <c r="B1792" t="s">
        <v>18</v>
      </c>
      <c r="C1792" t="s">
        <v>19</v>
      </c>
      <c r="D1792" s="21">
        <v>46050</v>
      </c>
      <c r="E1792">
        <v>287</v>
      </c>
      <c r="F1792">
        <v>322</v>
      </c>
      <c r="G1792" s="28">
        <f>IF(ISNUMBER(H1792),AVERAGE(H1792:I1792),AVERAGE(E1792:F1792))/700</f>
        <v>0.45</v>
      </c>
      <c r="H1792">
        <v>308</v>
      </c>
      <c r="I1792">
        <v>322</v>
      </c>
      <c r="J1792">
        <v>2025</v>
      </c>
      <c r="K1792" t="s">
        <v>71</v>
      </c>
      <c r="M1792" t="s">
        <v>112</v>
      </c>
      <c r="N1792" t="s">
        <v>20</v>
      </c>
      <c r="O1792" t="s">
        <v>81</v>
      </c>
      <c r="P1792" t="s">
        <v>57</v>
      </c>
      <c r="Q1792" t="s">
        <v>49</v>
      </c>
      <c r="R1792" t="s">
        <v>50</v>
      </c>
      <c r="S1792" t="s">
        <v>51</v>
      </c>
      <c r="T1792" t="s">
        <v>44</v>
      </c>
    </row>
    <row r="1793" spans="1:20" x14ac:dyDescent="0.2">
      <c r="A1793" t="s">
        <v>47</v>
      </c>
      <c r="B1793" t="s">
        <v>18</v>
      </c>
      <c r="C1793" t="s">
        <v>19</v>
      </c>
      <c r="D1793" s="21">
        <v>46050</v>
      </c>
      <c r="E1793">
        <v>287</v>
      </c>
      <c r="F1793">
        <v>322</v>
      </c>
      <c r="G1793" s="28">
        <f>IF(ISNUMBER(H1793),AVERAGE(H1793:I1793),AVERAGE(E1793:F1793))/700</f>
        <v>0.45</v>
      </c>
      <c r="H1793">
        <v>308</v>
      </c>
      <c r="I1793">
        <v>322</v>
      </c>
      <c r="J1793">
        <v>2025</v>
      </c>
      <c r="K1793" t="s">
        <v>52</v>
      </c>
      <c r="M1793" t="s">
        <v>112</v>
      </c>
      <c r="N1793" t="s">
        <v>20</v>
      </c>
      <c r="O1793" t="s">
        <v>81</v>
      </c>
      <c r="P1793" t="s">
        <v>57</v>
      </c>
      <c r="Q1793" t="s">
        <v>49</v>
      </c>
      <c r="R1793" t="s">
        <v>50</v>
      </c>
      <c r="S1793" t="s">
        <v>51</v>
      </c>
      <c r="T1793" t="s">
        <v>44</v>
      </c>
    </row>
    <row r="1794" spans="1:20" x14ac:dyDescent="0.2">
      <c r="A1794" t="s">
        <v>47</v>
      </c>
      <c r="B1794" t="s">
        <v>18</v>
      </c>
      <c r="C1794" t="s">
        <v>19</v>
      </c>
      <c r="D1794" s="21">
        <v>46051</v>
      </c>
      <c r="E1794">
        <v>287</v>
      </c>
      <c r="F1794">
        <v>322</v>
      </c>
      <c r="G1794" s="28">
        <f>IF(ISNUMBER(H1794),AVERAGE(H1794:I1794),AVERAGE(E1794:F1794))/700</f>
        <v>0.45</v>
      </c>
      <c r="H1794">
        <v>308</v>
      </c>
      <c r="I1794">
        <v>322</v>
      </c>
      <c r="J1794">
        <v>2025</v>
      </c>
      <c r="K1794" t="s">
        <v>52</v>
      </c>
      <c r="M1794" t="s">
        <v>112</v>
      </c>
      <c r="N1794" t="s">
        <v>20</v>
      </c>
      <c r="O1794" t="s">
        <v>81</v>
      </c>
      <c r="P1794" t="s">
        <v>57</v>
      </c>
      <c r="Q1794" t="s">
        <v>49</v>
      </c>
      <c r="R1794" t="s">
        <v>50</v>
      </c>
      <c r="S1794" t="s">
        <v>51</v>
      </c>
      <c r="T1794" t="s">
        <v>44</v>
      </c>
    </row>
    <row r="1795" spans="1:20" x14ac:dyDescent="0.2">
      <c r="A1795" t="s">
        <v>47</v>
      </c>
      <c r="B1795" t="s">
        <v>18</v>
      </c>
      <c r="C1795" t="s">
        <v>19</v>
      </c>
      <c r="D1795" s="21">
        <v>46051</v>
      </c>
      <c r="E1795">
        <v>287</v>
      </c>
      <c r="F1795">
        <v>322</v>
      </c>
      <c r="G1795" s="28">
        <f>IF(ISNUMBER(H1795),AVERAGE(H1795:I1795),AVERAGE(E1795:F1795))/700</f>
        <v>0.45</v>
      </c>
      <c r="H1795">
        <v>308</v>
      </c>
      <c r="I1795">
        <v>322</v>
      </c>
      <c r="J1795">
        <v>2025</v>
      </c>
      <c r="K1795" t="s">
        <v>71</v>
      </c>
      <c r="M1795" t="s">
        <v>112</v>
      </c>
      <c r="N1795" t="s">
        <v>20</v>
      </c>
      <c r="O1795" t="s">
        <v>81</v>
      </c>
      <c r="P1795" t="s">
        <v>57</v>
      </c>
      <c r="Q1795" t="s">
        <v>49</v>
      </c>
      <c r="R1795" t="s">
        <v>50</v>
      </c>
      <c r="S1795" t="s">
        <v>51</v>
      </c>
      <c r="T1795" t="s">
        <v>44</v>
      </c>
    </row>
    <row r="1796" spans="1:20" x14ac:dyDescent="0.2">
      <c r="A1796" t="s">
        <v>47</v>
      </c>
      <c r="B1796" t="s">
        <v>18</v>
      </c>
      <c r="C1796" t="s">
        <v>19</v>
      </c>
      <c r="D1796" s="21">
        <v>46051</v>
      </c>
      <c r="E1796">
        <v>287</v>
      </c>
      <c r="F1796">
        <v>322</v>
      </c>
      <c r="G1796" s="28">
        <f>IF(ISNUMBER(H1796),AVERAGE(H1796:I1796),AVERAGE(E1796:F1796))/700</f>
        <v>0.45</v>
      </c>
      <c r="H1796">
        <v>308</v>
      </c>
      <c r="I1796">
        <v>322</v>
      </c>
      <c r="J1796">
        <v>2025</v>
      </c>
      <c r="K1796" t="s">
        <v>21</v>
      </c>
      <c r="M1796" t="s">
        <v>112</v>
      </c>
      <c r="N1796" t="s">
        <v>20</v>
      </c>
      <c r="O1796" t="s">
        <v>81</v>
      </c>
      <c r="P1796" t="s">
        <v>57</v>
      </c>
      <c r="Q1796" t="s">
        <v>49</v>
      </c>
      <c r="R1796" t="s">
        <v>50</v>
      </c>
      <c r="S1796" t="s">
        <v>51</v>
      </c>
      <c r="T1796" t="s">
        <v>44</v>
      </c>
    </row>
    <row r="1797" spans="1:20" x14ac:dyDescent="0.2">
      <c r="A1797" t="s">
        <v>47</v>
      </c>
      <c r="B1797" t="s">
        <v>18</v>
      </c>
      <c r="C1797" t="s">
        <v>19</v>
      </c>
      <c r="D1797" s="21">
        <v>46052</v>
      </c>
      <c r="E1797">
        <v>287</v>
      </c>
      <c r="F1797">
        <v>322</v>
      </c>
      <c r="G1797" s="28">
        <f>IF(ISNUMBER(H1797),AVERAGE(H1797:I1797),AVERAGE(E1797:F1797))/700</f>
        <v>0.45</v>
      </c>
      <c r="H1797">
        <v>308</v>
      </c>
      <c r="I1797">
        <v>322</v>
      </c>
      <c r="J1797">
        <v>2025</v>
      </c>
      <c r="K1797" t="s">
        <v>71</v>
      </c>
      <c r="M1797" t="s">
        <v>112</v>
      </c>
      <c r="N1797" t="s">
        <v>20</v>
      </c>
      <c r="O1797" t="s">
        <v>81</v>
      </c>
      <c r="P1797" t="s">
        <v>57</v>
      </c>
      <c r="Q1797" t="s">
        <v>49</v>
      </c>
      <c r="R1797" t="s">
        <v>50</v>
      </c>
      <c r="S1797" t="s">
        <v>51</v>
      </c>
      <c r="T1797" t="s">
        <v>44</v>
      </c>
    </row>
    <row r="1798" spans="1:20" x14ac:dyDescent="0.2">
      <c r="A1798" t="s">
        <v>47</v>
      </c>
      <c r="B1798" t="s">
        <v>18</v>
      </c>
      <c r="C1798" t="s">
        <v>19</v>
      </c>
      <c r="D1798" s="21">
        <v>46052</v>
      </c>
      <c r="E1798">
        <v>287</v>
      </c>
      <c r="F1798">
        <v>322</v>
      </c>
      <c r="G1798" s="28">
        <f>IF(ISNUMBER(H1798),AVERAGE(H1798:I1798),AVERAGE(E1798:F1798))/700</f>
        <v>0.45</v>
      </c>
      <c r="H1798">
        <v>308</v>
      </c>
      <c r="I1798">
        <v>322</v>
      </c>
      <c r="J1798">
        <v>2025</v>
      </c>
      <c r="K1798" t="s">
        <v>21</v>
      </c>
      <c r="M1798" t="s">
        <v>112</v>
      </c>
      <c r="N1798" t="s">
        <v>20</v>
      </c>
      <c r="O1798" t="s">
        <v>81</v>
      </c>
      <c r="P1798" t="s">
        <v>57</v>
      </c>
      <c r="Q1798" t="s">
        <v>49</v>
      </c>
      <c r="R1798" t="s">
        <v>50</v>
      </c>
      <c r="S1798" t="s">
        <v>51</v>
      </c>
      <c r="T1798" t="s">
        <v>44</v>
      </c>
    </row>
    <row r="1799" spans="1:20" x14ac:dyDescent="0.2">
      <c r="A1799" t="s">
        <v>47</v>
      </c>
      <c r="B1799" t="s">
        <v>18</v>
      </c>
      <c r="C1799" t="s">
        <v>19</v>
      </c>
      <c r="D1799" s="21">
        <v>46052</v>
      </c>
      <c r="E1799">
        <v>287</v>
      </c>
      <c r="F1799">
        <v>322</v>
      </c>
      <c r="G1799" s="28">
        <f>IF(ISNUMBER(H1799),AVERAGE(H1799:I1799),AVERAGE(E1799:F1799))/700</f>
        <v>0.45</v>
      </c>
      <c r="H1799">
        <v>308</v>
      </c>
      <c r="I1799">
        <v>322</v>
      </c>
      <c r="J1799">
        <v>2025</v>
      </c>
      <c r="K1799" t="s">
        <v>52</v>
      </c>
      <c r="M1799" t="s">
        <v>112</v>
      </c>
      <c r="N1799" t="s">
        <v>20</v>
      </c>
      <c r="O1799" t="s">
        <v>81</v>
      </c>
      <c r="P1799" t="s">
        <v>57</v>
      </c>
      <c r="Q1799" t="s">
        <v>49</v>
      </c>
      <c r="R1799" t="s">
        <v>50</v>
      </c>
      <c r="S1799" t="s">
        <v>51</v>
      </c>
      <c r="T1799" t="s">
        <v>44</v>
      </c>
    </row>
    <row r="1800" spans="1:20" x14ac:dyDescent="0.2">
      <c r="A1800" t="s">
        <v>47</v>
      </c>
      <c r="B1800" t="s">
        <v>18</v>
      </c>
      <c r="C1800" t="s">
        <v>19</v>
      </c>
      <c r="D1800" s="21">
        <v>46055</v>
      </c>
      <c r="E1800">
        <v>287</v>
      </c>
      <c r="F1800">
        <v>322</v>
      </c>
      <c r="G1800" s="28">
        <f>IF(ISNUMBER(H1800),AVERAGE(H1800:I1800),AVERAGE(E1800:F1800))/700</f>
        <v>0.45</v>
      </c>
      <c r="H1800">
        <v>308</v>
      </c>
      <c r="I1800">
        <v>322</v>
      </c>
      <c r="J1800">
        <v>2025</v>
      </c>
      <c r="K1800" t="s">
        <v>71</v>
      </c>
      <c r="M1800" t="s">
        <v>112</v>
      </c>
      <c r="N1800" t="s">
        <v>20</v>
      </c>
      <c r="O1800" t="s">
        <v>81</v>
      </c>
      <c r="P1800" t="s">
        <v>57</v>
      </c>
      <c r="Q1800" t="s">
        <v>49</v>
      </c>
      <c r="R1800" t="s">
        <v>50</v>
      </c>
      <c r="S1800" t="s">
        <v>51</v>
      </c>
      <c r="T1800" t="s">
        <v>44</v>
      </c>
    </row>
    <row r="1801" spans="1:20" x14ac:dyDescent="0.2">
      <c r="A1801" t="s">
        <v>47</v>
      </c>
      <c r="B1801" t="s">
        <v>18</v>
      </c>
      <c r="C1801" t="s">
        <v>19</v>
      </c>
      <c r="D1801" s="21">
        <v>46055</v>
      </c>
      <c r="E1801">
        <v>287</v>
      </c>
      <c r="F1801">
        <v>322</v>
      </c>
      <c r="G1801" s="28">
        <f>IF(ISNUMBER(H1801),AVERAGE(H1801:I1801),AVERAGE(E1801:F1801))/700</f>
        <v>0.45</v>
      </c>
      <c r="H1801">
        <v>308</v>
      </c>
      <c r="I1801">
        <v>322</v>
      </c>
      <c r="J1801">
        <v>2025</v>
      </c>
      <c r="K1801" t="s">
        <v>21</v>
      </c>
      <c r="M1801" t="s">
        <v>112</v>
      </c>
      <c r="N1801" t="s">
        <v>20</v>
      </c>
      <c r="O1801" t="s">
        <v>81</v>
      </c>
      <c r="P1801" t="s">
        <v>57</v>
      </c>
      <c r="Q1801" t="s">
        <v>49</v>
      </c>
      <c r="R1801" t="s">
        <v>50</v>
      </c>
      <c r="S1801" t="s">
        <v>51</v>
      </c>
      <c r="T1801" t="s">
        <v>44</v>
      </c>
    </row>
    <row r="1802" spans="1:20" x14ac:dyDescent="0.2">
      <c r="A1802" t="s">
        <v>47</v>
      </c>
      <c r="B1802" t="s">
        <v>18</v>
      </c>
      <c r="C1802" t="s">
        <v>19</v>
      </c>
      <c r="D1802" s="21">
        <v>46055</v>
      </c>
      <c r="E1802">
        <v>287</v>
      </c>
      <c r="F1802">
        <v>322</v>
      </c>
      <c r="G1802" s="28">
        <f>IF(ISNUMBER(H1802),AVERAGE(H1802:I1802),AVERAGE(E1802:F1802))/700</f>
        <v>0.45</v>
      </c>
      <c r="H1802">
        <v>308</v>
      </c>
      <c r="I1802">
        <v>322</v>
      </c>
      <c r="J1802">
        <v>2025</v>
      </c>
      <c r="K1802" t="s">
        <v>52</v>
      </c>
      <c r="M1802" t="s">
        <v>112</v>
      </c>
      <c r="N1802" t="s">
        <v>20</v>
      </c>
      <c r="O1802" t="s">
        <v>81</v>
      </c>
      <c r="P1802" t="s">
        <v>57</v>
      </c>
      <c r="Q1802" t="s">
        <v>49</v>
      </c>
      <c r="R1802" t="s">
        <v>50</v>
      </c>
      <c r="S1802" t="s">
        <v>51</v>
      </c>
      <c r="T1802" t="s">
        <v>44</v>
      </c>
    </row>
    <row r="1803" spans="1:20" x14ac:dyDescent="0.2">
      <c r="A1803" t="s">
        <v>47</v>
      </c>
      <c r="B1803" t="s">
        <v>18</v>
      </c>
      <c r="C1803" t="s">
        <v>19</v>
      </c>
      <c r="D1803" s="21">
        <v>46056</v>
      </c>
      <c r="E1803">
        <v>287</v>
      </c>
      <c r="F1803">
        <v>322</v>
      </c>
      <c r="G1803" s="28">
        <f>IF(ISNUMBER(H1803),AVERAGE(H1803:I1803),AVERAGE(E1803:F1803))/700</f>
        <v>0.45</v>
      </c>
      <c r="H1803">
        <v>308</v>
      </c>
      <c r="I1803">
        <v>322</v>
      </c>
      <c r="J1803">
        <v>2025</v>
      </c>
      <c r="K1803" t="s">
        <v>52</v>
      </c>
      <c r="M1803" t="s">
        <v>112</v>
      </c>
      <c r="N1803" t="s">
        <v>20</v>
      </c>
      <c r="O1803" t="s">
        <v>81</v>
      </c>
      <c r="P1803" t="s">
        <v>57</v>
      </c>
      <c r="Q1803" t="s">
        <v>49</v>
      </c>
      <c r="R1803" t="s">
        <v>50</v>
      </c>
      <c r="S1803" t="s">
        <v>51</v>
      </c>
      <c r="T1803" t="s">
        <v>44</v>
      </c>
    </row>
    <row r="1804" spans="1:20" x14ac:dyDescent="0.2">
      <c r="A1804" t="s">
        <v>47</v>
      </c>
      <c r="B1804" t="s">
        <v>18</v>
      </c>
      <c r="C1804" t="s">
        <v>19</v>
      </c>
      <c r="D1804" s="21">
        <v>46056</v>
      </c>
      <c r="E1804">
        <v>287</v>
      </c>
      <c r="F1804">
        <v>322</v>
      </c>
      <c r="G1804" s="28">
        <f>IF(ISNUMBER(H1804),AVERAGE(H1804:I1804),AVERAGE(E1804:F1804))/700</f>
        <v>0.45</v>
      </c>
      <c r="H1804">
        <v>308</v>
      </c>
      <c r="I1804">
        <v>322</v>
      </c>
      <c r="J1804">
        <v>2025</v>
      </c>
      <c r="K1804" t="s">
        <v>71</v>
      </c>
      <c r="M1804" t="s">
        <v>112</v>
      </c>
      <c r="N1804" t="s">
        <v>20</v>
      </c>
      <c r="O1804" t="s">
        <v>81</v>
      </c>
      <c r="P1804" t="s">
        <v>57</v>
      </c>
      <c r="Q1804" t="s">
        <v>49</v>
      </c>
      <c r="R1804" t="s">
        <v>50</v>
      </c>
      <c r="S1804" t="s">
        <v>51</v>
      </c>
      <c r="T1804" t="s">
        <v>44</v>
      </c>
    </row>
    <row r="1805" spans="1:20" x14ac:dyDescent="0.2">
      <c r="A1805" t="s">
        <v>47</v>
      </c>
      <c r="B1805" t="s">
        <v>18</v>
      </c>
      <c r="C1805" t="s">
        <v>19</v>
      </c>
      <c r="D1805" s="21">
        <v>46056</v>
      </c>
      <c r="E1805">
        <v>287</v>
      </c>
      <c r="F1805">
        <v>322</v>
      </c>
      <c r="G1805" s="28">
        <f>IF(ISNUMBER(H1805),AVERAGE(H1805:I1805),AVERAGE(E1805:F1805))/700</f>
        <v>0.45</v>
      </c>
      <c r="H1805">
        <v>308</v>
      </c>
      <c r="I1805">
        <v>322</v>
      </c>
      <c r="J1805">
        <v>2025</v>
      </c>
      <c r="K1805" t="s">
        <v>21</v>
      </c>
      <c r="M1805" t="s">
        <v>112</v>
      </c>
      <c r="N1805" t="s">
        <v>20</v>
      </c>
      <c r="O1805" t="s">
        <v>81</v>
      </c>
      <c r="P1805" t="s">
        <v>57</v>
      </c>
      <c r="Q1805" t="s">
        <v>49</v>
      </c>
      <c r="R1805" t="s">
        <v>50</v>
      </c>
      <c r="S1805" t="s">
        <v>51</v>
      </c>
      <c r="T1805" t="s">
        <v>44</v>
      </c>
    </row>
    <row r="1806" spans="1:20" x14ac:dyDescent="0.2">
      <c r="A1806" t="s">
        <v>47</v>
      </c>
      <c r="B1806" t="s">
        <v>18</v>
      </c>
      <c r="C1806" t="s">
        <v>19</v>
      </c>
      <c r="D1806" s="21">
        <v>46057</v>
      </c>
      <c r="E1806">
        <v>287</v>
      </c>
      <c r="F1806">
        <v>322</v>
      </c>
      <c r="G1806" s="28">
        <f>IF(ISNUMBER(H1806),AVERAGE(H1806:I1806),AVERAGE(E1806:F1806))/700</f>
        <v>0.45</v>
      </c>
      <c r="H1806">
        <v>308</v>
      </c>
      <c r="I1806">
        <v>322</v>
      </c>
      <c r="J1806">
        <v>2025</v>
      </c>
      <c r="K1806" t="s">
        <v>71</v>
      </c>
      <c r="M1806" t="s">
        <v>137</v>
      </c>
      <c r="N1806" t="s">
        <v>20</v>
      </c>
      <c r="O1806" t="s">
        <v>81</v>
      </c>
      <c r="P1806" t="s">
        <v>57</v>
      </c>
      <c r="Q1806" t="s">
        <v>49</v>
      </c>
      <c r="R1806" t="s">
        <v>50</v>
      </c>
      <c r="S1806" t="s">
        <v>51</v>
      </c>
      <c r="T1806" t="s">
        <v>44</v>
      </c>
    </row>
    <row r="1807" spans="1:20" x14ac:dyDescent="0.2">
      <c r="A1807" t="s">
        <v>47</v>
      </c>
      <c r="B1807" t="s">
        <v>18</v>
      </c>
      <c r="C1807" t="s">
        <v>19</v>
      </c>
      <c r="D1807" s="21">
        <v>46057</v>
      </c>
      <c r="E1807">
        <v>287</v>
      </c>
      <c r="F1807">
        <v>322</v>
      </c>
      <c r="G1807" s="28">
        <f>IF(ISNUMBER(H1807),AVERAGE(H1807:I1807),AVERAGE(E1807:F1807))/700</f>
        <v>0.45</v>
      </c>
      <c r="H1807">
        <v>308</v>
      </c>
      <c r="I1807">
        <v>322</v>
      </c>
      <c r="J1807">
        <v>2025</v>
      </c>
      <c r="K1807" t="s">
        <v>21</v>
      </c>
      <c r="M1807" t="s">
        <v>137</v>
      </c>
      <c r="N1807" t="s">
        <v>20</v>
      </c>
      <c r="O1807" t="s">
        <v>81</v>
      </c>
      <c r="P1807" t="s">
        <v>57</v>
      </c>
      <c r="Q1807" t="s">
        <v>49</v>
      </c>
      <c r="R1807" t="s">
        <v>50</v>
      </c>
      <c r="S1807" t="s">
        <v>51</v>
      </c>
      <c r="T1807" t="s">
        <v>44</v>
      </c>
    </row>
    <row r="1808" spans="1:20" x14ac:dyDescent="0.2">
      <c r="A1808" t="s">
        <v>47</v>
      </c>
      <c r="B1808" t="s">
        <v>18</v>
      </c>
      <c r="C1808" t="s">
        <v>19</v>
      </c>
      <c r="D1808" s="21">
        <v>46057</v>
      </c>
      <c r="E1808">
        <v>287</v>
      </c>
      <c r="F1808">
        <v>322</v>
      </c>
      <c r="G1808" s="28">
        <f>IF(ISNUMBER(H1808),AVERAGE(H1808:I1808),AVERAGE(E1808:F1808))/700</f>
        <v>0.45</v>
      </c>
      <c r="H1808">
        <v>308</v>
      </c>
      <c r="I1808">
        <v>322</v>
      </c>
      <c r="J1808">
        <v>2025</v>
      </c>
      <c r="K1808" t="s">
        <v>52</v>
      </c>
      <c r="M1808" t="s">
        <v>137</v>
      </c>
      <c r="N1808" t="s">
        <v>20</v>
      </c>
      <c r="O1808" t="s">
        <v>81</v>
      </c>
      <c r="P1808" t="s">
        <v>57</v>
      </c>
      <c r="Q1808" t="s">
        <v>49</v>
      </c>
      <c r="R1808" t="s">
        <v>50</v>
      </c>
      <c r="S1808" t="s">
        <v>51</v>
      </c>
      <c r="T1808" t="s">
        <v>44</v>
      </c>
    </row>
    <row r="1809" spans="1:20" x14ac:dyDescent="0.2">
      <c r="A1809" t="s">
        <v>47</v>
      </c>
      <c r="B1809" t="s">
        <v>18</v>
      </c>
      <c r="C1809" t="s">
        <v>19</v>
      </c>
      <c r="D1809" s="21">
        <v>46058</v>
      </c>
      <c r="E1809">
        <v>287</v>
      </c>
      <c r="F1809">
        <v>322</v>
      </c>
      <c r="G1809" s="28">
        <f>IF(ISNUMBER(H1809),AVERAGE(H1809:I1809),AVERAGE(E1809:F1809))/700</f>
        <v>0.45</v>
      </c>
      <c r="H1809">
        <v>308</v>
      </c>
      <c r="I1809">
        <v>322</v>
      </c>
      <c r="J1809">
        <v>2025</v>
      </c>
      <c r="K1809" t="s">
        <v>52</v>
      </c>
      <c r="M1809" t="s">
        <v>137</v>
      </c>
      <c r="N1809" t="s">
        <v>20</v>
      </c>
      <c r="O1809" t="s">
        <v>81</v>
      </c>
      <c r="P1809" t="s">
        <v>57</v>
      </c>
      <c r="Q1809" t="s">
        <v>49</v>
      </c>
      <c r="R1809" t="s">
        <v>50</v>
      </c>
      <c r="S1809" t="s">
        <v>51</v>
      </c>
      <c r="T1809" t="s">
        <v>44</v>
      </c>
    </row>
    <row r="1810" spans="1:20" x14ac:dyDescent="0.2">
      <c r="A1810" t="s">
        <v>47</v>
      </c>
      <c r="B1810" t="s">
        <v>18</v>
      </c>
      <c r="C1810" t="s">
        <v>19</v>
      </c>
      <c r="D1810" s="21">
        <v>46058</v>
      </c>
      <c r="E1810">
        <v>287</v>
      </c>
      <c r="F1810">
        <v>322</v>
      </c>
      <c r="G1810" s="28">
        <f>IF(ISNUMBER(H1810),AVERAGE(H1810:I1810),AVERAGE(E1810:F1810))/700</f>
        <v>0.45</v>
      </c>
      <c r="H1810">
        <v>308</v>
      </c>
      <c r="I1810">
        <v>322</v>
      </c>
      <c r="J1810">
        <v>2025</v>
      </c>
      <c r="K1810" t="s">
        <v>71</v>
      </c>
      <c r="M1810" t="s">
        <v>137</v>
      </c>
      <c r="N1810" t="s">
        <v>20</v>
      </c>
      <c r="O1810" t="s">
        <v>81</v>
      </c>
      <c r="P1810" t="s">
        <v>57</v>
      </c>
      <c r="Q1810" t="s">
        <v>49</v>
      </c>
      <c r="R1810" t="s">
        <v>50</v>
      </c>
      <c r="S1810" t="s">
        <v>51</v>
      </c>
      <c r="T1810" t="s">
        <v>44</v>
      </c>
    </row>
    <row r="1811" spans="1:20" x14ac:dyDescent="0.2">
      <c r="A1811" t="s">
        <v>47</v>
      </c>
      <c r="B1811" t="s">
        <v>18</v>
      </c>
      <c r="C1811" t="s">
        <v>19</v>
      </c>
      <c r="D1811" s="21">
        <v>46058</v>
      </c>
      <c r="E1811">
        <v>287</v>
      </c>
      <c r="F1811">
        <v>322</v>
      </c>
      <c r="G1811" s="28">
        <f>IF(ISNUMBER(H1811),AVERAGE(H1811:I1811),AVERAGE(E1811:F1811))/700</f>
        <v>0.45</v>
      </c>
      <c r="H1811">
        <v>308</v>
      </c>
      <c r="I1811">
        <v>322</v>
      </c>
      <c r="J1811">
        <v>2025</v>
      </c>
      <c r="K1811" t="s">
        <v>21</v>
      </c>
      <c r="M1811" t="s">
        <v>137</v>
      </c>
      <c r="N1811" t="s">
        <v>20</v>
      </c>
      <c r="O1811" t="s">
        <v>81</v>
      </c>
      <c r="P1811" t="s">
        <v>57</v>
      </c>
      <c r="Q1811" t="s">
        <v>49</v>
      </c>
      <c r="R1811" t="s">
        <v>50</v>
      </c>
      <c r="S1811" t="s">
        <v>51</v>
      </c>
      <c r="T1811" t="s">
        <v>44</v>
      </c>
    </row>
    <row r="1812" spans="1:20" x14ac:dyDescent="0.2">
      <c r="A1812" t="s">
        <v>47</v>
      </c>
      <c r="B1812" t="s">
        <v>18</v>
      </c>
      <c r="C1812" t="s">
        <v>19</v>
      </c>
      <c r="D1812" s="21">
        <v>46059</v>
      </c>
      <c r="E1812">
        <v>287</v>
      </c>
      <c r="F1812">
        <v>322</v>
      </c>
      <c r="G1812" s="28">
        <f>IF(ISNUMBER(H1812),AVERAGE(H1812:I1812),AVERAGE(E1812:F1812))/700</f>
        <v>0.45</v>
      </c>
      <c r="H1812">
        <v>308</v>
      </c>
      <c r="I1812">
        <v>322</v>
      </c>
      <c r="J1812">
        <v>2025</v>
      </c>
      <c r="K1812" t="s">
        <v>52</v>
      </c>
      <c r="M1812" t="s">
        <v>137</v>
      </c>
      <c r="N1812" t="s">
        <v>20</v>
      </c>
      <c r="O1812" t="s">
        <v>81</v>
      </c>
      <c r="P1812" t="s">
        <v>57</v>
      </c>
      <c r="Q1812" t="s">
        <v>49</v>
      </c>
      <c r="R1812" t="s">
        <v>50</v>
      </c>
      <c r="S1812" t="s">
        <v>51</v>
      </c>
      <c r="T1812" t="s">
        <v>44</v>
      </c>
    </row>
    <row r="1813" spans="1:20" x14ac:dyDescent="0.2">
      <c r="A1813" t="s">
        <v>47</v>
      </c>
      <c r="B1813" t="s">
        <v>18</v>
      </c>
      <c r="C1813" t="s">
        <v>19</v>
      </c>
      <c r="D1813" s="21">
        <v>46059</v>
      </c>
      <c r="E1813">
        <v>287</v>
      </c>
      <c r="F1813">
        <v>322</v>
      </c>
      <c r="G1813" s="28">
        <f>IF(ISNUMBER(H1813),AVERAGE(H1813:I1813),AVERAGE(E1813:F1813))/700</f>
        <v>0.45</v>
      </c>
      <c r="H1813">
        <v>308</v>
      </c>
      <c r="I1813">
        <v>322</v>
      </c>
      <c r="J1813">
        <v>2025</v>
      </c>
      <c r="K1813" t="s">
        <v>71</v>
      </c>
      <c r="M1813" t="s">
        <v>137</v>
      </c>
      <c r="N1813" t="s">
        <v>20</v>
      </c>
      <c r="O1813" t="s">
        <v>81</v>
      </c>
      <c r="P1813" t="s">
        <v>57</v>
      </c>
      <c r="Q1813" t="s">
        <v>49</v>
      </c>
      <c r="R1813" t="s">
        <v>50</v>
      </c>
      <c r="S1813" t="s">
        <v>51</v>
      </c>
      <c r="T1813" t="s">
        <v>44</v>
      </c>
    </row>
    <row r="1814" spans="1:20" x14ac:dyDescent="0.2">
      <c r="A1814" t="s">
        <v>47</v>
      </c>
      <c r="B1814" t="s">
        <v>18</v>
      </c>
      <c r="C1814" t="s">
        <v>19</v>
      </c>
      <c r="D1814" s="21">
        <v>46059</v>
      </c>
      <c r="E1814">
        <v>287</v>
      </c>
      <c r="F1814">
        <v>322</v>
      </c>
      <c r="G1814" s="28">
        <f>IF(ISNUMBER(H1814),AVERAGE(H1814:I1814),AVERAGE(E1814:F1814))/700</f>
        <v>0.45</v>
      </c>
      <c r="H1814">
        <v>308</v>
      </c>
      <c r="I1814">
        <v>322</v>
      </c>
      <c r="J1814">
        <v>2025</v>
      </c>
      <c r="K1814" t="s">
        <v>21</v>
      </c>
      <c r="M1814" t="s">
        <v>137</v>
      </c>
      <c r="N1814" t="s">
        <v>20</v>
      </c>
      <c r="O1814" t="s">
        <v>81</v>
      </c>
      <c r="P1814" t="s">
        <v>57</v>
      </c>
      <c r="Q1814" t="s">
        <v>49</v>
      </c>
      <c r="R1814" t="s">
        <v>50</v>
      </c>
      <c r="S1814" t="s">
        <v>51</v>
      </c>
      <c r="T1814" t="s">
        <v>44</v>
      </c>
    </row>
    <row r="1815" spans="1:20" x14ac:dyDescent="0.2">
      <c r="A1815" t="s">
        <v>47</v>
      </c>
      <c r="B1815" t="s">
        <v>18</v>
      </c>
      <c r="C1815" t="s">
        <v>19</v>
      </c>
      <c r="D1815" s="21">
        <v>46062</v>
      </c>
      <c r="E1815">
        <v>287</v>
      </c>
      <c r="F1815">
        <v>322</v>
      </c>
      <c r="G1815" s="28">
        <f>IF(ISNUMBER(H1815),AVERAGE(H1815:I1815),AVERAGE(E1815:F1815))/700</f>
        <v>0.45</v>
      </c>
      <c r="H1815">
        <v>308</v>
      </c>
      <c r="I1815">
        <v>322</v>
      </c>
      <c r="J1815">
        <v>2025</v>
      </c>
      <c r="K1815" t="s">
        <v>71</v>
      </c>
      <c r="M1815" t="s">
        <v>146</v>
      </c>
      <c r="N1815" t="s">
        <v>20</v>
      </c>
      <c r="O1815" t="s">
        <v>81</v>
      </c>
      <c r="P1815" t="s">
        <v>57</v>
      </c>
      <c r="Q1815" t="s">
        <v>49</v>
      </c>
      <c r="R1815" t="s">
        <v>50</v>
      </c>
      <c r="S1815" t="s">
        <v>51</v>
      </c>
      <c r="T1815" t="s">
        <v>44</v>
      </c>
    </row>
    <row r="1816" spans="1:20" x14ac:dyDescent="0.2">
      <c r="A1816" t="s">
        <v>47</v>
      </c>
      <c r="B1816" t="s">
        <v>18</v>
      </c>
      <c r="C1816" t="s">
        <v>19</v>
      </c>
      <c r="D1816" s="21">
        <v>46062</v>
      </c>
      <c r="E1816">
        <v>287</v>
      </c>
      <c r="F1816">
        <v>322</v>
      </c>
      <c r="G1816" s="28">
        <f>IF(ISNUMBER(H1816),AVERAGE(H1816:I1816),AVERAGE(E1816:F1816))/700</f>
        <v>0.45</v>
      </c>
      <c r="H1816">
        <v>308</v>
      </c>
      <c r="I1816">
        <v>322</v>
      </c>
      <c r="J1816">
        <v>2025</v>
      </c>
      <c r="K1816" t="s">
        <v>21</v>
      </c>
      <c r="M1816" t="s">
        <v>146</v>
      </c>
      <c r="N1816" t="s">
        <v>20</v>
      </c>
      <c r="O1816" t="s">
        <v>81</v>
      </c>
      <c r="P1816" t="s">
        <v>57</v>
      </c>
      <c r="Q1816" t="s">
        <v>49</v>
      </c>
      <c r="R1816" t="s">
        <v>50</v>
      </c>
      <c r="S1816" t="s">
        <v>51</v>
      </c>
      <c r="T1816" t="s">
        <v>44</v>
      </c>
    </row>
    <row r="1817" spans="1:20" x14ac:dyDescent="0.2">
      <c r="A1817" t="s">
        <v>47</v>
      </c>
      <c r="B1817" t="s">
        <v>18</v>
      </c>
      <c r="C1817" t="s">
        <v>19</v>
      </c>
      <c r="D1817" s="21">
        <v>46062</v>
      </c>
      <c r="E1817">
        <v>287</v>
      </c>
      <c r="F1817">
        <v>322</v>
      </c>
      <c r="G1817" s="28">
        <f>IF(ISNUMBER(H1817),AVERAGE(H1817:I1817),AVERAGE(E1817:F1817))/700</f>
        <v>0.45</v>
      </c>
      <c r="H1817">
        <v>308</v>
      </c>
      <c r="I1817">
        <v>322</v>
      </c>
      <c r="J1817">
        <v>2025</v>
      </c>
      <c r="K1817" t="s">
        <v>52</v>
      </c>
      <c r="M1817" t="s">
        <v>146</v>
      </c>
      <c r="N1817" t="s">
        <v>20</v>
      </c>
      <c r="O1817" t="s">
        <v>81</v>
      </c>
      <c r="P1817" t="s">
        <v>57</v>
      </c>
      <c r="Q1817" t="s">
        <v>49</v>
      </c>
      <c r="R1817" t="s">
        <v>50</v>
      </c>
      <c r="S1817" t="s">
        <v>51</v>
      </c>
      <c r="T1817" t="s">
        <v>44</v>
      </c>
    </row>
    <row r="1818" spans="1:20" x14ac:dyDescent="0.2">
      <c r="A1818" t="s">
        <v>47</v>
      </c>
      <c r="B1818" t="s">
        <v>18</v>
      </c>
      <c r="C1818" t="s">
        <v>19</v>
      </c>
      <c r="D1818" s="21">
        <v>46063</v>
      </c>
      <c r="E1818">
        <v>287</v>
      </c>
      <c r="F1818">
        <v>322</v>
      </c>
      <c r="G1818" s="28">
        <f>IF(ISNUMBER(H1818),AVERAGE(H1818:I1818),AVERAGE(E1818:F1818))/700</f>
        <v>0.45</v>
      </c>
      <c r="H1818">
        <v>308</v>
      </c>
      <c r="I1818">
        <v>322</v>
      </c>
      <c r="J1818">
        <v>2025</v>
      </c>
      <c r="K1818" t="s">
        <v>21</v>
      </c>
      <c r="M1818" t="s">
        <v>146</v>
      </c>
      <c r="N1818" t="s">
        <v>20</v>
      </c>
      <c r="O1818" t="s">
        <v>81</v>
      </c>
      <c r="P1818" t="s">
        <v>57</v>
      </c>
      <c r="Q1818" t="s">
        <v>49</v>
      </c>
      <c r="R1818" t="s">
        <v>50</v>
      </c>
      <c r="S1818" t="s">
        <v>51</v>
      </c>
      <c r="T1818" t="s">
        <v>44</v>
      </c>
    </row>
    <row r="1819" spans="1:20" x14ac:dyDescent="0.2">
      <c r="A1819" t="s">
        <v>47</v>
      </c>
      <c r="B1819" t="s">
        <v>18</v>
      </c>
      <c r="C1819" t="s">
        <v>19</v>
      </c>
      <c r="D1819" s="21">
        <v>46063</v>
      </c>
      <c r="E1819">
        <v>287</v>
      </c>
      <c r="F1819">
        <v>322</v>
      </c>
      <c r="G1819" s="28">
        <f>IF(ISNUMBER(H1819),AVERAGE(H1819:I1819),AVERAGE(E1819:F1819))/700</f>
        <v>0.45</v>
      </c>
      <c r="H1819">
        <v>308</v>
      </c>
      <c r="I1819">
        <v>322</v>
      </c>
      <c r="J1819">
        <v>2025</v>
      </c>
      <c r="K1819" t="s">
        <v>52</v>
      </c>
      <c r="M1819" t="s">
        <v>146</v>
      </c>
      <c r="N1819" t="s">
        <v>20</v>
      </c>
      <c r="O1819" t="s">
        <v>81</v>
      </c>
      <c r="P1819" t="s">
        <v>57</v>
      </c>
      <c r="Q1819" t="s">
        <v>49</v>
      </c>
      <c r="R1819" t="s">
        <v>50</v>
      </c>
      <c r="S1819" t="s">
        <v>51</v>
      </c>
      <c r="T1819" t="s">
        <v>44</v>
      </c>
    </row>
    <row r="1820" spans="1:20" x14ac:dyDescent="0.2">
      <c r="A1820" t="s">
        <v>47</v>
      </c>
      <c r="B1820" t="s">
        <v>18</v>
      </c>
      <c r="C1820" t="s">
        <v>19</v>
      </c>
      <c r="D1820" s="21">
        <v>46063</v>
      </c>
      <c r="E1820">
        <v>287</v>
      </c>
      <c r="F1820">
        <v>322</v>
      </c>
      <c r="G1820" s="28">
        <f>IF(ISNUMBER(H1820),AVERAGE(H1820:I1820),AVERAGE(E1820:F1820))/700</f>
        <v>0.45</v>
      </c>
      <c r="H1820">
        <v>308</v>
      </c>
      <c r="I1820">
        <v>322</v>
      </c>
      <c r="J1820">
        <v>2025</v>
      </c>
      <c r="K1820" t="s">
        <v>71</v>
      </c>
      <c r="M1820" t="s">
        <v>146</v>
      </c>
      <c r="N1820" t="s">
        <v>20</v>
      </c>
      <c r="O1820" t="s">
        <v>81</v>
      </c>
      <c r="P1820" t="s">
        <v>57</v>
      </c>
      <c r="Q1820" t="s">
        <v>49</v>
      </c>
      <c r="R1820" t="s">
        <v>50</v>
      </c>
      <c r="S1820" t="s">
        <v>51</v>
      </c>
      <c r="T1820" t="s">
        <v>44</v>
      </c>
    </row>
    <row r="1821" spans="1:20" x14ac:dyDescent="0.2">
      <c r="A1821" t="s">
        <v>47</v>
      </c>
      <c r="B1821" t="s">
        <v>18</v>
      </c>
      <c r="C1821" t="s">
        <v>19</v>
      </c>
      <c r="D1821" s="21">
        <v>46064</v>
      </c>
      <c r="E1821">
        <v>287</v>
      </c>
      <c r="F1821">
        <v>322</v>
      </c>
      <c r="G1821" s="28">
        <f>IF(ISNUMBER(H1821),AVERAGE(H1821:I1821),AVERAGE(E1821:F1821))/700</f>
        <v>0.45</v>
      </c>
      <c r="H1821">
        <v>308</v>
      </c>
      <c r="I1821">
        <v>322</v>
      </c>
      <c r="J1821">
        <v>2025</v>
      </c>
      <c r="K1821" t="s">
        <v>21</v>
      </c>
      <c r="M1821" t="s">
        <v>146</v>
      </c>
      <c r="N1821" t="s">
        <v>20</v>
      </c>
      <c r="O1821" t="s">
        <v>81</v>
      </c>
      <c r="P1821" t="s">
        <v>57</v>
      </c>
      <c r="Q1821" t="s">
        <v>49</v>
      </c>
      <c r="R1821" t="s">
        <v>50</v>
      </c>
      <c r="S1821" t="s">
        <v>51</v>
      </c>
      <c r="T1821" t="s">
        <v>44</v>
      </c>
    </row>
    <row r="1822" spans="1:20" x14ac:dyDescent="0.2">
      <c r="A1822" t="s">
        <v>47</v>
      </c>
      <c r="B1822" t="s">
        <v>18</v>
      </c>
      <c r="C1822" t="s">
        <v>19</v>
      </c>
      <c r="D1822" s="21">
        <v>46064</v>
      </c>
      <c r="E1822">
        <v>287</v>
      </c>
      <c r="F1822">
        <v>322</v>
      </c>
      <c r="G1822" s="28">
        <f>IF(ISNUMBER(H1822),AVERAGE(H1822:I1822),AVERAGE(E1822:F1822))/700</f>
        <v>0.45</v>
      </c>
      <c r="H1822">
        <v>308</v>
      </c>
      <c r="I1822">
        <v>322</v>
      </c>
      <c r="J1822">
        <v>2025</v>
      </c>
      <c r="K1822" t="s">
        <v>71</v>
      </c>
      <c r="M1822" t="s">
        <v>146</v>
      </c>
      <c r="N1822" t="s">
        <v>20</v>
      </c>
      <c r="O1822" t="s">
        <v>81</v>
      </c>
      <c r="P1822" t="s">
        <v>57</v>
      </c>
      <c r="Q1822" t="s">
        <v>49</v>
      </c>
      <c r="R1822" t="s">
        <v>50</v>
      </c>
      <c r="S1822" t="s">
        <v>51</v>
      </c>
      <c r="T1822" t="s">
        <v>44</v>
      </c>
    </row>
    <row r="1823" spans="1:20" x14ac:dyDescent="0.2">
      <c r="A1823" t="s">
        <v>47</v>
      </c>
      <c r="B1823" t="s">
        <v>18</v>
      </c>
      <c r="C1823" t="s">
        <v>19</v>
      </c>
      <c r="D1823" s="21">
        <v>46064</v>
      </c>
      <c r="E1823">
        <v>287</v>
      </c>
      <c r="F1823">
        <v>322</v>
      </c>
      <c r="G1823" s="28">
        <f>IF(ISNUMBER(H1823),AVERAGE(H1823:I1823),AVERAGE(E1823:F1823))/700</f>
        <v>0.45</v>
      </c>
      <c r="H1823">
        <v>308</v>
      </c>
      <c r="I1823">
        <v>322</v>
      </c>
      <c r="J1823">
        <v>2025</v>
      </c>
      <c r="K1823" t="s">
        <v>52</v>
      </c>
      <c r="M1823" t="s">
        <v>146</v>
      </c>
      <c r="N1823" t="s">
        <v>20</v>
      </c>
      <c r="O1823" t="s">
        <v>81</v>
      </c>
      <c r="P1823" t="s">
        <v>57</v>
      </c>
      <c r="Q1823" t="s">
        <v>49</v>
      </c>
      <c r="R1823" t="s">
        <v>50</v>
      </c>
      <c r="S1823" t="s">
        <v>51</v>
      </c>
      <c r="T1823" t="s">
        <v>44</v>
      </c>
    </row>
    <row r="1824" spans="1:20" x14ac:dyDescent="0.2">
      <c r="A1824" t="s">
        <v>47</v>
      </c>
      <c r="B1824" t="s">
        <v>18</v>
      </c>
      <c r="C1824" t="s">
        <v>19</v>
      </c>
      <c r="D1824" s="21">
        <v>46065</v>
      </c>
      <c r="E1824">
        <v>287</v>
      </c>
      <c r="F1824">
        <v>322</v>
      </c>
      <c r="G1824" s="28">
        <f>IF(ISNUMBER(H1824),AVERAGE(H1824:I1824),AVERAGE(E1824:F1824))/700</f>
        <v>0.45</v>
      </c>
      <c r="H1824">
        <v>308</v>
      </c>
      <c r="I1824">
        <v>322</v>
      </c>
      <c r="J1824">
        <v>2025</v>
      </c>
      <c r="K1824" t="s">
        <v>21</v>
      </c>
      <c r="M1824" t="s">
        <v>146</v>
      </c>
      <c r="N1824" t="s">
        <v>20</v>
      </c>
      <c r="O1824" t="s">
        <v>81</v>
      </c>
      <c r="P1824" t="s">
        <v>57</v>
      </c>
      <c r="Q1824" t="s">
        <v>49</v>
      </c>
      <c r="R1824" t="s">
        <v>50</v>
      </c>
      <c r="S1824" t="s">
        <v>51</v>
      </c>
      <c r="T1824" t="s">
        <v>44</v>
      </c>
    </row>
    <row r="1825" spans="1:20" x14ac:dyDescent="0.2">
      <c r="A1825" t="s">
        <v>47</v>
      </c>
      <c r="B1825" t="s">
        <v>18</v>
      </c>
      <c r="C1825" t="s">
        <v>19</v>
      </c>
      <c r="D1825" s="21">
        <v>46065</v>
      </c>
      <c r="E1825">
        <v>287</v>
      </c>
      <c r="F1825">
        <v>322</v>
      </c>
      <c r="G1825" s="28">
        <f>IF(ISNUMBER(H1825),AVERAGE(H1825:I1825),AVERAGE(E1825:F1825))/700</f>
        <v>0.45</v>
      </c>
      <c r="H1825">
        <v>308</v>
      </c>
      <c r="I1825">
        <v>322</v>
      </c>
      <c r="J1825">
        <v>2025</v>
      </c>
      <c r="K1825" t="s">
        <v>52</v>
      </c>
      <c r="M1825" t="s">
        <v>146</v>
      </c>
      <c r="N1825" t="s">
        <v>20</v>
      </c>
      <c r="O1825" t="s">
        <v>81</v>
      </c>
      <c r="P1825" t="s">
        <v>57</v>
      </c>
      <c r="Q1825" t="s">
        <v>49</v>
      </c>
      <c r="R1825" t="s">
        <v>50</v>
      </c>
      <c r="S1825" t="s">
        <v>51</v>
      </c>
      <c r="T1825" t="s">
        <v>44</v>
      </c>
    </row>
    <row r="1826" spans="1:20" x14ac:dyDescent="0.2">
      <c r="A1826" t="s">
        <v>47</v>
      </c>
      <c r="B1826" t="s">
        <v>18</v>
      </c>
      <c r="C1826" t="s">
        <v>19</v>
      </c>
      <c r="D1826" s="21">
        <v>46065</v>
      </c>
      <c r="E1826">
        <v>287</v>
      </c>
      <c r="F1826">
        <v>322</v>
      </c>
      <c r="G1826" s="28">
        <f>IF(ISNUMBER(H1826),AVERAGE(H1826:I1826),AVERAGE(E1826:F1826))/700</f>
        <v>0.45</v>
      </c>
      <c r="H1826">
        <v>308</v>
      </c>
      <c r="I1826">
        <v>322</v>
      </c>
      <c r="J1826">
        <v>2025</v>
      </c>
      <c r="K1826" t="s">
        <v>71</v>
      </c>
      <c r="M1826" t="s">
        <v>146</v>
      </c>
      <c r="N1826" t="s">
        <v>20</v>
      </c>
      <c r="O1826" t="s">
        <v>81</v>
      </c>
      <c r="P1826" t="s">
        <v>57</v>
      </c>
      <c r="Q1826" t="s">
        <v>49</v>
      </c>
      <c r="R1826" t="s">
        <v>50</v>
      </c>
      <c r="S1826" t="s">
        <v>51</v>
      </c>
      <c r="T1826" t="s">
        <v>44</v>
      </c>
    </row>
    <row r="1827" spans="1:20" x14ac:dyDescent="0.2">
      <c r="A1827" t="s">
        <v>47</v>
      </c>
      <c r="B1827" t="s">
        <v>18</v>
      </c>
      <c r="C1827" t="s">
        <v>19</v>
      </c>
      <c r="D1827" s="21">
        <v>46066</v>
      </c>
      <c r="E1827">
        <v>287</v>
      </c>
      <c r="F1827">
        <v>322</v>
      </c>
      <c r="G1827" s="28">
        <f>IF(ISNUMBER(H1827),AVERAGE(H1827:I1827),AVERAGE(E1827:F1827))/700</f>
        <v>0.45</v>
      </c>
      <c r="H1827">
        <v>308</v>
      </c>
      <c r="I1827">
        <v>322</v>
      </c>
      <c r="J1827">
        <v>2025</v>
      </c>
      <c r="K1827" t="s">
        <v>71</v>
      </c>
      <c r="M1827" t="s">
        <v>146</v>
      </c>
      <c r="N1827" t="s">
        <v>20</v>
      </c>
      <c r="O1827" t="s">
        <v>81</v>
      </c>
      <c r="P1827" t="s">
        <v>57</v>
      </c>
      <c r="Q1827" t="s">
        <v>49</v>
      </c>
      <c r="R1827" t="s">
        <v>50</v>
      </c>
      <c r="S1827" t="s">
        <v>51</v>
      </c>
      <c r="T1827" t="s">
        <v>44</v>
      </c>
    </row>
    <row r="1828" spans="1:20" x14ac:dyDescent="0.2">
      <c r="A1828" t="s">
        <v>47</v>
      </c>
      <c r="B1828" t="s">
        <v>18</v>
      </c>
      <c r="C1828" t="s">
        <v>19</v>
      </c>
      <c r="D1828" s="21">
        <v>46066</v>
      </c>
      <c r="E1828">
        <v>287</v>
      </c>
      <c r="F1828">
        <v>322</v>
      </c>
      <c r="G1828" s="28">
        <f>IF(ISNUMBER(H1828),AVERAGE(H1828:I1828),AVERAGE(E1828:F1828))/700</f>
        <v>0.45</v>
      </c>
      <c r="H1828">
        <v>308</v>
      </c>
      <c r="I1828">
        <v>322</v>
      </c>
      <c r="J1828">
        <v>2025</v>
      </c>
      <c r="K1828" t="s">
        <v>21</v>
      </c>
      <c r="M1828" t="s">
        <v>146</v>
      </c>
      <c r="N1828" t="s">
        <v>20</v>
      </c>
      <c r="O1828" t="s">
        <v>81</v>
      </c>
      <c r="P1828" t="s">
        <v>57</v>
      </c>
      <c r="Q1828" t="s">
        <v>49</v>
      </c>
      <c r="R1828" t="s">
        <v>50</v>
      </c>
      <c r="S1828" t="s">
        <v>51</v>
      </c>
      <c r="T1828" t="s">
        <v>44</v>
      </c>
    </row>
    <row r="1829" spans="1:20" x14ac:dyDescent="0.2">
      <c r="A1829" t="s">
        <v>47</v>
      </c>
      <c r="B1829" t="s">
        <v>18</v>
      </c>
      <c r="C1829" t="s">
        <v>19</v>
      </c>
      <c r="D1829" s="21">
        <v>46066</v>
      </c>
      <c r="E1829">
        <v>287</v>
      </c>
      <c r="F1829">
        <v>322</v>
      </c>
      <c r="G1829" s="28">
        <f>IF(ISNUMBER(H1829),AVERAGE(H1829:I1829),AVERAGE(E1829:F1829))/700</f>
        <v>0.45</v>
      </c>
      <c r="H1829">
        <v>308</v>
      </c>
      <c r="I1829">
        <v>322</v>
      </c>
      <c r="J1829">
        <v>2025</v>
      </c>
      <c r="K1829" t="s">
        <v>52</v>
      </c>
      <c r="M1829" t="s">
        <v>146</v>
      </c>
      <c r="N1829" t="s">
        <v>20</v>
      </c>
      <c r="O1829" t="s">
        <v>81</v>
      </c>
      <c r="P1829" t="s">
        <v>57</v>
      </c>
      <c r="Q1829" t="s">
        <v>49</v>
      </c>
      <c r="R1829" t="s">
        <v>50</v>
      </c>
      <c r="S1829" t="s">
        <v>51</v>
      </c>
      <c r="T1829" t="s">
        <v>44</v>
      </c>
    </row>
    <row r="1830" spans="1:20" x14ac:dyDescent="0.2">
      <c r="A1830" t="s">
        <v>47</v>
      </c>
      <c r="B1830" t="s">
        <v>18</v>
      </c>
      <c r="C1830" t="s">
        <v>19</v>
      </c>
      <c r="D1830" s="21">
        <v>46070</v>
      </c>
      <c r="E1830">
        <v>287</v>
      </c>
      <c r="F1830">
        <v>322</v>
      </c>
      <c r="G1830" s="28">
        <f>IF(ISNUMBER(H1830),AVERAGE(H1830:I1830),AVERAGE(E1830:F1830))/700</f>
        <v>0.43</v>
      </c>
      <c r="H1830">
        <v>294</v>
      </c>
      <c r="I1830">
        <v>308</v>
      </c>
      <c r="J1830">
        <v>2025</v>
      </c>
      <c r="K1830" t="s">
        <v>52</v>
      </c>
      <c r="M1830" t="s">
        <v>69</v>
      </c>
      <c r="N1830" t="s">
        <v>20</v>
      </c>
      <c r="P1830" t="s">
        <v>57</v>
      </c>
      <c r="Q1830" t="s">
        <v>49</v>
      </c>
      <c r="R1830" t="s">
        <v>50</v>
      </c>
      <c r="S1830" t="s">
        <v>51</v>
      </c>
      <c r="T1830" t="s">
        <v>44</v>
      </c>
    </row>
    <row r="1831" spans="1:20" x14ac:dyDescent="0.2">
      <c r="A1831" t="s">
        <v>47</v>
      </c>
      <c r="B1831" t="s">
        <v>18</v>
      </c>
      <c r="C1831" t="s">
        <v>19</v>
      </c>
      <c r="D1831" s="21">
        <v>46070</v>
      </c>
      <c r="E1831">
        <v>287</v>
      </c>
      <c r="F1831">
        <v>322</v>
      </c>
      <c r="G1831" s="28">
        <f>IF(ISNUMBER(H1831),AVERAGE(H1831:I1831),AVERAGE(E1831:F1831))/700</f>
        <v>0.43</v>
      </c>
      <c r="H1831">
        <v>294</v>
      </c>
      <c r="I1831">
        <v>308</v>
      </c>
      <c r="J1831">
        <v>2025</v>
      </c>
      <c r="K1831" t="s">
        <v>71</v>
      </c>
      <c r="M1831" t="s">
        <v>69</v>
      </c>
      <c r="N1831" t="s">
        <v>20</v>
      </c>
      <c r="P1831" t="s">
        <v>57</v>
      </c>
      <c r="Q1831" t="s">
        <v>49</v>
      </c>
      <c r="R1831" t="s">
        <v>50</v>
      </c>
      <c r="S1831" t="s">
        <v>51</v>
      </c>
      <c r="T1831" t="s">
        <v>44</v>
      </c>
    </row>
    <row r="1832" spans="1:20" x14ac:dyDescent="0.2">
      <c r="A1832" t="s">
        <v>47</v>
      </c>
      <c r="B1832" t="s">
        <v>18</v>
      </c>
      <c r="C1832" t="s">
        <v>19</v>
      </c>
      <c r="D1832" s="21">
        <v>46070</v>
      </c>
      <c r="E1832">
        <v>287</v>
      </c>
      <c r="F1832">
        <v>322</v>
      </c>
      <c r="G1832" s="28">
        <f>IF(ISNUMBER(H1832),AVERAGE(H1832:I1832),AVERAGE(E1832:F1832))/700</f>
        <v>0.43</v>
      </c>
      <c r="H1832">
        <v>294</v>
      </c>
      <c r="I1832">
        <v>308</v>
      </c>
      <c r="J1832">
        <v>2025</v>
      </c>
      <c r="K1832" t="s">
        <v>21</v>
      </c>
      <c r="M1832" t="s">
        <v>69</v>
      </c>
      <c r="N1832" t="s">
        <v>20</v>
      </c>
      <c r="P1832" t="s">
        <v>57</v>
      </c>
      <c r="Q1832" t="s">
        <v>49</v>
      </c>
      <c r="R1832" t="s">
        <v>50</v>
      </c>
      <c r="S1832" t="s">
        <v>51</v>
      </c>
      <c r="T1832" t="s">
        <v>44</v>
      </c>
    </row>
    <row r="1833" spans="1:20" x14ac:dyDescent="0.2">
      <c r="A1833" t="s">
        <v>47</v>
      </c>
      <c r="B1833" t="s">
        <v>18</v>
      </c>
      <c r="C1833" t="s">
        <v>19</v>
      </c>
      <c r="D1833" s="21">
        <v>46071</v>
      </c>
      <c r="E1833">
        <v>287</v>
      </c>
      <c r="F1833">
        <v>322</v>
      </c>
      <c r="G1833" s="28">
        <f>IF(ISNUMBER(H1833),AVERAGE(H1833:I1833),AVERAGE(E1833:F1833))/700</f>
        <v>0.43</v>
      </c>
      <c r="H1833">
        <v>294</v>
      </c>
      <c r="I1833">
        <v>308</v>
      </c>
      <c r="J1833">
        <v>2025</v>
      </c>
      <c r="K1833" t="s">
        <v>21</v>
      </c>
      <c r="M1833" t="s">
        <v>69</v>
      </c>
      <c r="N1833" t="s">
        <v>20</v>
      </c>
      <c r="O1833" t="s">
        <v>42</v>
      </c>
      <c r="P1833" t="s">
        <v>57</v>
      </c>
      <c r="Q1833" t="s">
        <v>49</v>
      </c>
      <c r="R1833" t="s">
        <v>50</v>
      </c>
      <c r="S1833" t="s">
        <v>51</v>
      </c>
      <c r="T1833" t="s">
        <v>44</v>
      </c>
    </row>
    <row r="1834" spans="1:20" x14ac:dyDescent="0.2">
      <c r="A1834" t="s">
        <v>47</v>
      </c>
      <c r="B1834" t="s">
        <v>18</v>
      </c>
      <c r="C1834" t="s">
        <v>19</v>
      </c>
      <c r="D1834" s="21">
        <v>46071</v>
      </c>
      <c r="E1834">
        <v>287</v>
      </c>
      <c r="F1834">
        <v>322</v>
      </c>
      <c r="G1834" s="28">
        <f>IF(ISNUMBER(H1834),AVERAGE(H1834:I1834),AVERAGE(E1834:F1834))/700</f>
        <v>0.43</v>
      </c>
      <c r="H1834">
        <v>294</v>
      </c>
      <c r="I1834">
        <v>308</v>
      </c>
      <c r="J1834">
        <v>2025</v>
      </c>
      <c r="K1834" t="s">
        <v>71</v>
      </c>
      <c r="M1834" t="s">
        <v>69</v>
      </c>
      <c r="N1834" t="s">
        <v>20</v>
      </c>
      <c r="O1834" t="s">
        <v>42</v>
      </c>
      <c r="P1834" t="s">
        <v>57</v>
      </c>
      <c r="Q1834" t="s">
        <v>49</v>
      </c>
      <c r="R1834" t="s">
        <v>50</v>
      </c>
      <c r="S1834" t="s">
        <v>51</v>
      </c>
      <c r="T1834" t="s">
        <v>44</v>
      </c>
    </row>
    <row r="1835" spans="1:20" x14ac:dyDescent="0.2">
      <c r="A1835" t="s">
        <v>47</v>
      </c>
      <c r="B1835" t="s">
        <v>18</v>
      </c>
      <c r="C1835" t="s">
        <v>19</v>
      </c>
      <c r="D1835" s="21">
        <v>46071</v>
      </c>
      <c r="E1835">
        <v>287</v>
      </c>
      <c r="F1835">
        <v>322</v>
      </c>
      <c r="G1835" s="28">
        <f>IF(ISNUMBER(H1835),AVERAGE(H1835:I1835),AVERAGE(E1835:F1835))/700</f>
        <v>0.43</v>
      </c>
      <c r="H1835">
        <v>294</v>
      </c>
      <c r="I1835">
        <v>308</v>
      </c>
      <c r="J1835">
        <v>2025</v>
      </c>
      <c r="K1835" t="s">
        <v>52</v>
      </c>
      <c r="M1835" t="s">
        <v>69</v>
      </c>
      <c r="N1835" t="s">
        <v>20</v>
      </c>
      <c r="O1835" t="s">
        <v>42</v>
      </c>
      <c r="P1835" t="s">
        <v>57</v>
      </c>
      <c r="Q1835" t="s">
        <v>49</v>
      </c>
      <c r="R1835" t="s">
        <v>50</v>
      </c>
      <c r="S1835" t="s">
        <v>51</v>
      </c>
      <c r="T1835" t="s">
        <v>44</v>
      </c>
    </row>
    <row r="1836" spans="1:20" x14ac:dyDescent="0.2">
      <c r="A1836" t="s">
        <v>47</v>
      </c>
      <c r="B1836" t="s">
        <v>18</v>
      </c>
      <c r="C1836" t="s">
        <v>19</v>
      </c>
      <c r="D1836" s="21">
        <v>46072</v>
      </c>
      <c r="E1836">
        <v>287</v>
      </c>
      <c r="F1836">
        <v>322</v>
      </c>
      <c r="G1836" s="28">
        <f>IF(ISNUMBER(H1836),AVERAGE(H1836:I1836),AVERAGE(E1836:F1836))/700</f>
        <v>0.43</v>
      </c>
      <c r="H1836">
        <v>294</v>
      </c>
      <c r="I1836">
        <v>308</v>
      </c>
      <c r="J1836">
        <v>2025</v>
      </c>
      <c r="K1836" t="s">
        <v>71</v>
      </c>
      <c r="M1836" t="s">
        <v>69</v>
      </c>
      <c r="N1836" t="s">
        <v>20</v>
      </c>
      <c r="O1836" t="s">
        <v>42</v>
      </c>
      <c r="P1836" t="s">
        <v>57</v>
      </c>
      <c r="Q1836" t="s">
        <v>49</v>
      </c>
      <c r="R1836" t="s">
        <v>50</v>
      </c>
      <c r="S1836" t="s">
        <v>51</v>
      </c>
      <c r="T1836" t="s">
        <v>44</v>
      </c>
    </row>
    <row r="1837" spans="1:20" x14ac:dyDescent="0.2">
      <c r="A1837" t="s">
        <v>47</v>
      </c>
      <c r="B1837" t="s">
        <v>18</v>
      </c>
      <c r="C1837" t="s">
        <v>19</v>
      </c>
      <c r="D1837" s="21">
        <v>46072</v>
      </c>
      <c r="E1837">
        <v>287</v>
      </c>
      <c r="F1837">
        <v>322</v>
      </c>
      <c r="G1837" s="28">
        <f>IF(ISNUMBER(H1837),AVERAGE(H1837:I1837),AVERAGE(E1837:F1837))/700</f>
        <v>0.43</v>
      </c>
      <c r="H1837">
        <v>294</v>
      </c>
      <c r="I1837">
        <v>308</v>
      </c>
      <c r="J1837">
        <v>2025</v>
      </c>
      <c r="K1837" t="s">
        <v>52</v>
      </c>
      <c r="M1837" t="s">
        <v>69</v>
      </c>
      <c r="N1837" t="s">
        <v>20</v>
      </c>
      <c r="O1837" t="s">
        <v>42</v>
      </c>
      <c r="P1837" t="s">
        <v>57</v>
      </c>
      <c r="Q1837" t="s">
        <v>49</v>
      </c>
      <c r="R1837" t="s">
        <v>50</v>
      </c>
      <c r="S1837" t="s">
        <v>51</v>
      </c>
      <c r="T1837" t="s">
        <v>44</v>
      </c>
    </row>
    <row r="1838" spans="1:20" x14ac:dyDescent="0.2">
      <c r="A1838" t="s">
        <v>47</v>
      </c>
      <c r="B1838" t="s">
        <v>18</v>
      </c>
      <c r="C1838" t="s">
        <v>19</v>
      </c>
      <c r="D1838" s="21">
        <v>46072</v>
      </c>
      <c r="E1838">
        <v>287</v>
      </c>
      <c r="F1838">
        <v>322</v>
      </c>
      <c r="G1838" s="28">
        <f>IF(ISNUMBER(H1838),AVERAGE(H1838:I1838),AVERAGE(E1838:F1838))/700</f>
        <v>0.43</v>
      </c>
      <c r="H1838">
        <v>294</v>
      </c>
      <c r="I1838">
        <v>308</v>
      </c>
      <c r="J1838">
        <v>2025</v>
      </c>
      <c r="K1838" t="s">
        <v>21</v>
      </c>
      <c r="M1838" t="s">
        <v>69</v>
      </c>
      <c r="N1838" t="s">
        <v>20</v>
      </c>
      <c r="O1838" t="s">
        <v>42</v>
      </c>
      <c r="P1838" t="s">
        <v>57</v>
      </c>
      <c r="Q1838" t="s">
        <v>49</v>
      </c>
      <c r="R1838" t="s">
        <v>50</v>
      </c>
      <c r="S1838" t="s">
        <v>51</v>
      </c>
      <c r="T1838" t="s">
        <v>44</v>
      </c>
    </row>
    <row r="1839" spans="1:20" x14ac:dyDescent="0.2">
      <c r="A1839" t="s">
        <v>47</v>
      </c>
      <c r="B1839" t="s">
        <v>18</v>
      </c>
      <c r="C1839" t="s">
        <v>19</v>
      </c>
      <c r="D1839" s="21">
        <v>46073</v>
      </c>
      <c r="E1839">
        <v>287</v>
      </c>
      <c r="F1839">
        <v>322</v>
      </c>
      <c r="G1839" s="28">
        <f>IF(ISNUMBER(H1839),AVERAGE(H1839:I1839),AVERAGE(E1839:F1839))/700</f>
        <v>0.43</v>
      </c>
      <c r="H1839">
        <v>294</v>
      </c>
      <c r="I1839">
        <v>308</v>
      </c>
      <c r="J1839">
        <v>2025</v>
      </c>
      <c r="K1839" t="s">
        <v>52</v>
      </c>
      <c r="M1839" t="s">
        <v>69</v>
      </c>
      <c r="N1839" t="s">
        <v>20</v>
      </c>
      <c r="O1839" t="s">
        <v>42</v>
      </c>
      <c r="P1839" t="s">
        <v>57</v>
      </c>
      <c r="Q1839" t="s">
        <v>49</v>
      </c>
      <c r="R1839" t="s">
        <v>50</v>
      </c>
      <c r="S1839" t="s">
        <v>51</v>
      </c>
      <c r="T1839" t="s">
        <v>44</v>
      </c>
    </row>
    <row r="1840" spans="1:20" x14ac:dyDescent="0.2">
      <c r="A1840" t="s">
        <v>47</v>
      </c>
      <c r="B1840" t="s">
        <v>18</v>
      </c>
      <c r="C1840" t="s">
        <v>19</v>
      </c>
      <c r="D1840" s="21">
        <v>46073</v>
      </c>
      <c r="E1840">
        <v>287</v>
      </c>
      <c r="F1840">
        <v>322</v>
      </c>
      <c r="G1840" s="28">
        <f>IF(ISNUMBER(H1840),AVERAGE(H1840:I1840),AVERAGE(E1840:F1840))/700</f>
        <v>0.43</v>
      </c>
      <c r="H1840">
        <v>294</v>
      </c>
      <c r="I1840">
        <v>308</v>
      </c>
      <c r="J1840">
        <v>2025</v>
      </c>
      <c r="K1840" t="s">
        <v>21</v>
      </c>
      <c r="M1840" t="s">
        <v>69</v>
      </c>
      <c r="N1840" t="s">
        <v>20</v>
      </c>
      <c r="O1840" t="s">
        <v>42</v>
      </c>
      <c r="P1840" t="s">
        <v>57</v>
      </c>
      <c r="Q1840" t="s">
        <v>49</v>
      </c>
      <c r="R1840" t="s">
        <v>50</v>
      </c>
      <c r="S1840" t="s">
        <v>51</v>
      </c>
      <c r="T1840" t="s">
        <v>44</v>
      </c>
    </row>
    <row r="1841" spans="1:20" x14ac:dyDescent="0.2">
      <c r="A1841" t="s">
        <v>47</v>
      </c>
      <c r="B1841" t="s">
        <v>18</v>
      </c>
      <c r="C1841" t="s">
        <v>19</v>
      </c>
      <c r="D1841" s="21">
        <v>46073</v>
      </c>
      <c r="E1841">
        <v>287</v>
      </c>
      <c r="F1841">
        <v>322</v>
      </c>
      <c r="G1841" s="28">
        <f>IF(ISNUMBER(H1841),AVERAGE(H1841:I1841),AVERAGE(E1841:F1841))/700</f>
        <v>0.43</v>
      </c>
      <c r="H1841">
        <v>294</v>
      </c>
      <c r="I1841">
        <v>308</v>
      </c>
      <c r="J1841">
        <v>2025</v>
      </c>
      <c r="K1841" t="s">
        <v>71</v>
      </c>
      <c r="M1841" t="s">
        <v>69</v>
      </c>
      <c r="N1841" t="s">
        <v>20</v>
      </c>
      <c r="O1841" t="s">
        <v>42</v>
      </c>
      <c r="P1841" t="s">
        <v>57</v>
      </c>
      <c r="Q1841" t="s">
        <v>49</v>
      </c>
      <c r="R1841" t="s">
        <v>50</v>
      </c>
      <c r="S1841" t="s">
        <v>51</v>
      </c>
      <c r="T1841" t="s">
        <v>44</v>
      </c>
    </row>
    <row r="1842" spans="1:20" x14ac:dyDescent="0.2">
      <c r="A1842" t="s">
        <v>47</v>
      </c>
      <c r="B1842" t="s">
        <v>18</v>
      </c>
      <c r="C1842" t="s">
        <v>19</v>
      </c>
      <c r="D1842" s="21">
        <v>46076</v>
      </c>
      <c r="E1842">
        <v>287</v>
      </c>
      <c r="F1842">
        <v>322</v>
      </c>
      <c r="G1842" s="28">
        <f>IF(ISNUMBER(H1842),AVERAGE(H1842:I1842),AVERAGE(E1842:F1842))/700</f>
        <v>0.43</v>
      </c>
      <c r="H1842">
        <v>294</v>
      </c>
      <c r="I1842">
        <v>308</v>
      </c>
      <c r="J1842">
        <v>2025</v>
      </c>
      <c r="K1842" t="s">
        <v>52</v>
      </c>
      <c r="M1842" t="s">
        <v>69</v>
      </c>
      <c r="N1842" t="s">
        <v>20</v>
      </c>
      <c r="O1842" t="s">
        <v>42</v>
      </c>
      <c r="P1842" t="s">
        <v>57</v>
      </c>
      <c r="Q1842" t="s">
        <v>49</v>
      </c>
      <c r="R1842" t="s">
        <v>50</v>
      </c>
      <c r="S1842" t="s">
        <v>51</v>
      </c>
      <c r="T1842" t="s">
        <v>44</v>
      </c>
    </row>
    <row r="1843" spans="1:20" x14ac:dyDescent="0.2">
      <c r="A1843" t="s">
        <v>47</v>
      </c>
      <c r="B1843" t="s">
        <v>18</v>
      </c>
      <c r="C1843" t="s">
        <v>19</v>
      </c>
      <c r="D1843" s="21">
        <v>46076</v>
      </c>
      <c r="E1843">
        <v>287</v>
      </c>
      <c r="F1843">
        <v>322</v>
      </c>
      <c r="G1843" s="28">
        <f>IF(ISNUMBER(H1843),AVERAGE(H1843:I1843),AVERAGE(E1843:F1843))/700</f>
        <v>0.43</v>
      </c>
      <c r="H1843">
        <v>294</v>
      </c>
      <c r="I1843">
        <v>308</v>
      </c>
      <c r="J1843">
        <v>2025</v>
      </c>
      <c r="K1843" t="s">
        <v>71</v>
      </c>
      <c r="M1843" t="s">
        <v>69</v>
      </c>
      <c r="N1843" t="s">
        <v>20</v>
      </c>
      <c r="O1843" t="s">
        <v>42</v>
      </c>
      <c r="P1843" t="s">
        <v>57</v>
      </c>
      <c r="Q1843" t="s">
        <v>49</v>
      </c>
      <c r="R1843" t="s">
        <v>50</v>
      </c>
      <c r="S1843" t="s">
        <v>51</v>
      </c>
      <c r="T1843" t="s">
        <v>44</v>
      </c>
    </row>
    <row r="1844" spans="1:20" x14ac:dyDescent="0.2">
      <c r="A1844" t="s">
        <v>47</v>
      </c>
      <c r="B1844" t="s">
        <v>18</v>
      </c>
      <c r="C1844" t="s">
        <v>19</v>
      </c>
      <c r="D1844" s="21">
        <v>46076</v>
      </c>
      <c r="E1844">
        <v>287</v>
      </c>
      <c r="F1844">
        <v>322</v>
      </c>
      <c r="G1844" s="28">
        <f>IF(ISNUMBER(H1844),AVERAGE(H1844:I1844),AVERAGE(E1844:F1844))/700</f>
        <v>0.43</v>
      </c>
      <c r="H1844">
        <v>294</v>
      </c>
      <c r="I1844">
        <v>308</v>
      </c>
      <c r="J1844">
        <v>2025</v>
      </c>
      <c r="K1844" t="s">
        <v>21</v>
      </c>
      <c r="M1844" t="s">
        <v>69</v>
      </c>
      <c r="N1844" t="s">
        <v>20</v>
      </c>
      <c r="O1844" t="s">
        <v>42</v>
      </c>
      <c r="P1844" t="s">
        <v>57</v>
      </c>
      <c r="Q1844" t="s">
        <v>49</v>
      </c>
      <c r="R1844" t="s">
        <v>50</v>
      </c>
      <c r="S1844" t="s">
        <v>51</v>
      </c>
      <c r="T1844" t="s">
        <v>44</v>
      </c>
    </row>
    <row r="1845" spans="1:20" x14ac:dyDescent="0.2">
      <c r="A1845" t="s">
        <v>47</v>
      </c>
      <c r="B1845" t="s">
        <v>18</v>
      </c>
      <c r="C1845" t="s">
        <v>19</v>
      </c>
      <c r="D1845" s="21">
        <v>46077</v>
      </c>
      <c r="E1845">
        <v>287</v>
      </c>
      <c r="F1845">
        <v>322</v>
      </c>
      <c r="G1845" s="28">
        <f>IF(ISNUMBER(H1845),AVERAGE(H1845:I1845),AVERAGE(E1845:F1845))/700</f>
        <v>0.43</v>
      </c>
      <c r="H1845">
        <v>294</v>
      </c>
      <c r="I1845">
        <v>308</v>
      </c>
      <c r="J1845">
        <v>2025</v>
      </c>
      <c r="K1845" t="s">
        <v>71</v>
      </c>
      <c r="M1845" t="s">
        <v>69</v>
      </c>
      <c r="N1845" t="s">
        <v>20</v>
      </c>
      <c r="O1845" t="s">
        <v>42</v>
      </c>
      <c r="P1845" t="s">
        <v>57</v>
      </c>
      <c r="Q1845" t="s">
        <v>49</v>
      </c>
      <c r="R1845" t="s">
        <v>50</v>
      </c>
      <c r="S1845" t="s">
        <v>51</v>
      </c>
      <c r="T1845" t="s">
        <v>44</v>
      </c>
    </row>
    <row r="1846" spans="1:20" x14ac:dyDescent="0.2">
      <c r="A1846" t="s">
        <v>47</v>
      </c>
      <c r="B1846" t="s">
        <v>18</v>
      </c>
      <c r="C1846" t="s">
        <v>19</v>
      </c>
      <c r="D1846" s="21">
        <v>46077</v>
      </c>
      <c r="E1846">
        <v>287</v>
      </c>
      <c r="F1846">
        <v>322</v>
      </c>
      <c r="G1846" s="28">
        <f>IF(ISNUMBER(H1846),AVERAGE(H1846:I1846),AVERAGE(E1846:F1846))/700</f>
        <v>0.43</v>
      </c>
      <c r="H1846">
        <v>294</v>
      </c>
      <c r="I1846">
        <v>308</v>
      </c>
      <c r="J1846">
        <v>2025</v>
      </c>
      <c r="K1846" t="s">
        <v>52</v>
      </c>
      <c r="M1846" t="s">
        <v>69</v>
      </c>
      <c r="N1846" t="s">
        <v>20</v>
      </c>
      <c r="O1846" t="s">
        <v>42</v>
      </c>
      <c r="P1846" t="s">
        <v>57</v>
      </c>
      <c r="Q1846" t="s">
        <v>49</v>
      </c>
      <c r="R1846" t="s">
        <v>50</v>
      </c>
      <c r="S1846" t="s">
        <v>51</v>
      </c>
      <c r="T1846" t="s">
        <v>44</v>
      </c>
    </row>
    <row r="1847" spans="1:20" x14ac:dyDescent="0.2">
      <c r="A1847" t="s">
        <v>47</v>
      </c>
      <c r="B1847" t="s">
        <v>18</v>
      </c>
      <c r="C1847" t="s">
        <v>19</v>
      </c>
      <c r="D1847" s="21">
        <v>46077</v>
      </c>
      <c r="E1847">
        <v>287</v>
      </c>
      <c r="F1847">
        <v>322</v>
      </c>
      <c r="G1847" s="28">
        <f>IF(ISNUMBER(H1847),AVERAGE(H1847:I1847),AVERAGE(E1847:F1847))/700</f>
        <v>0.43</v>
      </c>
      <c r="H1847">
        <v>294</v>
      </c>
      <c r="I1847">
        <v>308</v>
      </c>
      <c r="J1847">
        <v>2025</v>
      </c>
      <c r="K1847" t="s">
        <v>21</v>
      </c>
      <c r="M1847" t="s">
        <v>69</v>
      </c>
      <c r="N1847" t="s">
        <v>20</v>
      </c>
      <c r="O1847" t="s">
        <v>42</v>
      </c>
      <c r="P1847" t="s">
        <v>57</v>
      </c>
      <c r="Q1847" t="s">
        <v>49</v>
      </c>
      <c r="R1847" t="s">
        <v>50</v>
      </c>
      <c r="S1847" t="s">
        <v>51</v>
      </c>
      <c r="T1847" t="s">
        <v>44</v>
      </c>
    </row>
    <row r="1848" spans="1:20" x14ac:dyDescent="0.2">
      <c r="A1848" t="s">
        <v>47</v>
      </c>
      <c r="B1848" t="s">
        <v>18</v>
      </c>
      <c r="C1848" t="s">
        <v>19</v>
      </c>
      <c r="D1848" s="21">
        <v>46078</v>
      </c>
      <c r="E1848">
        <v>287</v>
      </c>
      <c r="F1848">
        <v>322</v>
      </c>
      <c r="G1848" s="28">
        <f>IF(ISNUMBER(H1848),AVERAGE(H1848:I1848),AVERAGE(E1848:F1848))/700</f>
        <v>0.43</v>
      </c>
      <c r="H1848">
        <v>294</v>
      </c>
      <c r="I1848">
        <v>308</v>
      </c>
      <c r="J1848">
        <v>2025</v>
      </c>
      <c r="K1848" t="s">
        <v>71</v>
      </c>
      <c r="M1848" t="s">
        <v>69</v>
      </c>
      <c r="N1848" t="s">
        <v>20</v>
      </c>
      <c r="O1848" t="s">
        <v>42</v>
      </c>
      <c r="P1848" t="s">
        <v>57</v>
      </c>
      <c r="Q1848" t="s">
        <v>49</v>
      </c>
      <c r="R1848" t="s">
        <v>50</v>
      </c>
      <c r="S1848" t="s">
        <v>51</v>
      </c>
      <c r="T1848" t="s">
        <v>44</v>
      </c>
    </row>
    <row r="1849" spans="1:20" x14ac:dyDescent="0.2">
      <c r="A1849" t="s">
        <v>47</v>
      </c>
      <c r="B1849" t="s">
        <v>18</v>
      </c>
      <c r="C1849" t="s">
        <v>19</v>
      </c>
      <c r="D1849" s="21">
        <v>46078</v>
      </c>
      <c r="E1849">
        <v>287</v>
      </c>
      <c r="F1849">
        <v>322</v>
      </c>
      <c r="G1849" s="28">
        <f>IF(ISNUMBER(H1849),AVERAGE(H1849:I1849),AVERAGE(E1849:F1849))/700</f>
        <v>0.43</v>
      </c>
      <c r="H1849">
        <v>294</v>
      </c>
      <c r="I1849">
        <v>308</v>
      </c>
      <c r="J1849">
        <v>2025</v>
      </c>
      <c r="K1849" t="s">
        <v>21</v>
      </c>
      <c r="M1849" t="s">
        <v>69</v>
      </c>
      <c r="N1849" t="s">
        <v>20</v>
      </c>
      <c r="O1849" t="s">
        <v>42</v>
      </c>
      <c r="P1849" t="s">
        <v>57</v>
      </c>
      <c r="Q1849" t="s">
        <v>49</v>
      </c>
      <c r="R1849" t="s">
        <v>50</v>
      </c>
      <c r="S1849" t="s">
        <v>51</v>
      </c>
      <c r="T1849" t="s">
        <v>44</v>
      </c>
    </row>
    <row r="1850" spans="1:20" x14ac:dyDescent="0.2">
      <c r="A1850" t="s">
        <v>47</v>
      </c>
      <c r="B1850" t="s">
        <v>18</v>
      </c>
      <c r="C1850" t="s">
        <v>19</v>
      </c>
      <c r="D1850" s="21">
        <v>46078</v>
      </c>
      <c r="E1850">
        <v>287</v>
      </c>
      <c r="F1850">
        <v>322</v>
      </c>
      <c r="G1850" s="28">
        <f>IF(ISNUMBER(H1850),AVERAGE(H1850:I1850),AVERAGE(E1850:F1850))/700</f>
        <v>0.43</v>
      </c>
      <c r="H1850">
        <v>294</v>
      </c>
      <c r="I1850">
        <v>308</v>
      </c>
      <c r="J1850">
        <v>2025</v>
      </c>
      <c r="K1850" t="s">
        <v>52</v>
      </c>
      <c r="M1850" t="s">
        <v>69</v>
      </c>
      <c r="N1850" t="s">
        <v>20</v>
      </c>
      <c r="O1850" t="s">
        <v>42</v>
      </c>
      <c r="P1850" t="s">
        <v>57</v>
      </c>
      <c r="Q1850" t="s">
        <v>49</v>
      </c>
      <c r="R1850" t="s">
        <v>50</v>
      </c>
      <c r="S1850" t="s">
        <v>51</v>
      </c>
      <c r="T1850" t="s">
        <v>44</v>
      </c>
    </row>
    <row r="1851" spans="1:20" x14ac:dyDescent="0.2">
      <c r="A1851" t="s">
        <v>47</v>
      </c>
      <c r="B1851" t="s">
        <v>18</v>
      </c>
      <c r="C1851" t="s">
        <v>19</v>
      </c>
      <c r="D1851" s="21">
        <v>46079</v>
      </c>
      <c r="E1851">
        <v>287</v>
      </c>
      <c r="F1851">
        <v>322</v>
      </c>
      <c r="G1851" s="28">
        <f>IF(ISNUMBER(H1851),AVERAGE(H1851:I1851),AVERAGE(E1851:F1851))/700</f>
        <v>0.43</v>
      </c>
      <c r="H1851">
        <v>294</v>
      </c>
      <c r="I1851">
        <v>308</v>
      </c>
      <c r="J1851">
        <v>2025</v>
      </c>
      <c r="K1851" t="s">
        <v>52</v>
      </c>
      <c r="M1851" t="s">
        <v>69</v>
      </c>
      <c r="N1851" t="s">
        <v>20</v>
      </c>
      <c r="O1851" t="s">
        <v>42</v>
      </c>
      <c r="P1851" t="s">
        <v>57</v>
      </c>
      <c r="Q1851" t="s">
        <v>49</v>
      </c>
      <c r="R1851" t="s">
        <v>50</v>
      </c>
      <c r="S1851" t="s">
        <v>51</v>
      </c>
      <c r="T1851" t="s">
        <v>44</v>
      </c>
    </row>
    <row r="1852" spans="1:20" x14ac:dyDescent="0.2">
      <c r="A1852" t="s">
        <v>47</v>
      </c>
      <c r="B1852" t="s">
        <v>18</v>
      </c>
      <c r="C1852" t="s">
        <v>19</v>
      </c>
      <c r="D1852" s="21">
        <v>46079</v>
      </c>
      <c r="E1852">
        <v>287</v>
      </c>
      <c r="F1852">
        <v>322</v>
      </c>
      <c r="G1852" s="28">
        <f>IF(ISNUMBER(H1852),AVERAGE(H1852:I1852),AVERAGE(E1852:F1852))/700</f>
        <v>0.43</v>
      </c>
      <c r="H1852">
        <v>294</v>
      </c>
      <c r="I1852">
        <v>308</v>
      </c>
      <c r="J1852">
        <v>2025</v>
      </c>
      <c r="K1852" t="s">
        <v>21</v>
      </c>
      <c r="M1852" t="s">
        <v>69</v>
      </c>
      <c r="N1852" t="s">
        <v>20</v>
      </c>
      <c r="O1852" t="s">
        <v>42</v>
      </c>
      <c r="P1852" t="s">
        <v>57</v>
      </c>
      <c r="Q1852" t="s">
        <v>49</v>
      </c>
      <c r="R1852" t="s">
        <v>50</v>
      </c>
      <c r="S1852" t="s">
        <v>51</v>
      </c>
      <c r="T1852" t="s">
        <v>44</v>
      </c>
    </row>
    <row r="1853" spans="1:20" x14ac:dyDescent="0.2">
      <c r="A1853" t="s">
        <v>47</v>
      </c>
      <c r="B1853" t="s">
        <v>18</v>
      </c>
      <c r="C1853" t="s">
        <v>19</v>
      </c>
      <c r="D1853" s="21">
        <v>46079</v>
      </c>
      <c r="E1853">
        <v>287</v>
      </c>
      <c r="F1853">
        <v>322</v>
      </c>
      <c r="G1853" s="28">
        <f>IF(ISNUMBER(H1853),AVERAGE(H1853:I1853),AVERAGE(E1853:F1853))/700</f>
        <v>0.43</v>
      </c>
      <c r="H1853">
        <v>294</v>
      </c>
      <c r="I1853">
        <v>308</v>
      </c>
      <c r="J1853">
        <v>2025</v>
      </c>
      <c r="K1853" t="s">
        <v>71</v>
      </c>
      <c r="M1853" t="s">
        <v>69</v>
      </c>
      <c r="N1853" t="s">
        <v>20</v>
      </c>
      <c r="O1853" t="s">
        <v>42</v>
      </c>
      <c r="P1853" t="s">
        <v>57</v>
      </c>
      <c r="Q1853" t="s">
        <v>49</v>
      </c>
      <c r="R1853" t="s">
        <v>50</v>
      </c>
      <c r="S1853" t="s">
        <v>51</v>
      </c>
      <c r="T1853" t="s">
        <v>44</v>
      </c>
    </row>
    <row r="1854" spans="1:20" x14ac:dyDescent="0.2">
      <c r="A1854" t="s">
        <v>47</v>
      </c>
      <c r="B1854" t="s">
        <v>18</v>
      </c>
      <c r="C1854" t="s">
        <v>19</v>
      </c>
      <c r="D1854" s="21">
        <v>46080</v>
      </c>
      <c r="E1854">
        <v>287</v>
      </c>
      <c r="F1854">
        <v>322</v>
      </c>
      <c r="G1854" s="28">
        <f>IF(ISNUMBER(H1854),AVERAGE(H1854:I1854),AVERAGE(E1854:F1854))/700</f>
        <v>0.43</v>
      </c>
      <c r="H1854">
        <v>294</v>
      </c>
      <c r="I1854">
        <v>308</v>
      </c>
      <c r="J1854">
        <v>2025</v>
      </c>
      <c r="K1854" t="s">
        <v>21</v>
      </c>
      <c r="M1854" t="s">
        <v>69</v>
      </c>
      <c r="N1854" t="s">
        <v>20</v>
      </c>
      <c r="O1854" t="s">
        <v>42</v>
      </c>
      <c r="P1854" t="s">
        <v>57</v>
      </c>
      <c r="Q1854" t="s">
        <v>49</v>
      </c>
      <c r="R1854" t="s">
        <v>50</v>
      </c>
      <c r="S1854" t="s">
        <v>51</v>
      </c>
      <c r="T1854" t="s">
        <v>44</v>
      </c>
    </row>
    <row r="1855" spans="1:20" x14ac:dyDescent="0.2">
      <c r="A1855" t="s">
        <v>47</v>
      </c>
      <c r="B1855" t="s">
        <v>18</v>
      </c>
      <c r="C1855" t="s">
        <v>19</v>
      </c>
      <c r="D1855" s="21">
        <v>46080</v>
      </c>
      <c r="E1855">
        <v>287</v>
      </c>
      <c r="F1855">
        <v>322</v>
      </c>
      <c r="G1855" s="28">
        <f>IF(ISNUMBER(H1855),AVERAGE(H1855:I1855),AVERAGE(E1855:F1855))/700</f>
        <v>0.43</v>
      </c>
      <c r="H1855">
        <v>294</v>
      </c>
      <c r="I1855">
        <v>308</v>
      </c>
      <c r="J1855">
        <v>2025</v>
      </c>
      <c r="K1855" t="s">
        <v>52</v>
      </c>
      <c r="M1855" t="s">
        <v>69</v>
      </c>
      <c r="N1855" t="s">
        <v>20</v>
      </c>
      <c r="O1855" t="s">
        <v>42</v>
      </c>
      <c r="P1855" t="s">
        <v>57</v>
      </c>
      <c r="Q1855" t="s">
        <v>49</v>
      </c>
      <c r="R1855" t="s">
        <v>50</v>
      </c>
      <c r="S1855" t="s">
        <v>51</v>
      </c>
      <c r="T1855" t="s">
        <v>44</v>
      </c>
    </row>
    <row r="1856" spans="1:20" x14ac:dyDescent="0.2">
      <c r="A1856" t="s">
        <v>47</v>
      </c>
      <c r="B1856" t="s">
        <v>18</v>
      </c>
      <c r="C1856" t="s">
        <v>19</v>
      </c>
      <c r="D1856" s="21">
        <v>46080</v>
      </c>
      <c r="E1856">
        <v>287</v>
      </c>
      <c r="F1856">
        <v>322</v>
      </c>
      <c r="G1856" s="28">
        <f>IF(ISNUMBER(H1856),AVERAGE(H1856:I1856),AVERAGE(E1856:F1856))/700</f>
        <v>0.43</v>
      </c>
      <c r="H1856">
        <v>294</v>
      </c>
      <c r="I1856">
        <v>308</v>
      </c>
      <c r="J1856">
        <v>2025</v>
      </c>
      <c r="K1856" t="s">
        <v>71</v>
      </c>
      <c r="M1856" t="s">
        <v>69</v>
      </c>
      <c r="N1856" t="s">
        <v>20</v>
      </c>
      <c r="O1856" t="s">
        <v>42</v>
      </c>
      <c r="P1856" t="s">
        <v>57</v>
      </c>
      <c r="Q1856" t="s">
        <v>49</v>
      </c>
      <c r="R1856" t="s">
        <v>50</v>
      </c>
      <c r="S1856" t="s">
        <v>51</v>
      </c>
      <c r="T1856" t="s">
        <v>44</v>
      </c>
    </row>
    <row r="1857" spans="1:20" x14ac:dyDescent="0.2">
      <c r="A1857" t="s">
        <v>47</v>
      </c>
      <c r="B1857" t="s">
        <v>18</v>
      </c>
      <c r="C1857" t="s">
        <v>19</v>
      </c>
      <c r="D1857" s="21">
        <v>46083</v>
      </c>
      <c r="E1857">
        <v>287</v>
      </c>
      <c r="F1857">
        <v>322</v>
      </c>
      <c r="G1857" s="28">
        <f>IF(ISNUMBER(H1857),AVERAGE(H1857:I1857),AVERAGE(E1857:F1857))/700</f>
        <v>0.43</v>
      </c>
      <c r="H1857">
        <v>294</v>
      </c>
      <c r="I1857">
        <v>308</v>
      </c>
      <c r="J1857">
        <v>2025</v>
      </c>
      <c r="K1857" t="s">
        <v>52</v>
      </c>
      <c r="M1857" t="s">
        <v>69</v>
      </c>
      <c r="N1857" t="s">
        <v>20</v>
      </c>
      <c r="O1857" t="s">
        <v>168</v>
      </c>
      <c r="P1857" t="s">
        <v>57</v>
      </c>
      <c r="Q1857" t="s">
        <v>49</v>
      </c>
      <c r="R1857" t="s">
        <v>50</v>
      </c>
      <c r="S1857" t="s">
        <v>51</v>
      </c>
      <c r="T1857" t="s">
        <v>44</v>
      </c>
    </row>
    <row r="1858" spans="1:20" x14ac:dyDescent="0.2">
      <c r="A1858" t="s">
        <v>47</v>
      </c>
      <c r="B1858" t="s">
        <v>18</v>
      </c>
      <c r="C1858" t="s">
        <v>19</v>
      </c>
      <c r="D1858" s="21">
        <v>46083</v>
      </c>
      <c r="E1858">
        <v>287</v>
      </c>
      <c r="F1858">
        <v>322</v>
      </c>
      <c r="G1858" s="28">
        <f>IF(ISNUMBER(H1858),AVERAGE(H1858:I1858),AVERAGE(E1858:F1858))/700</f>
        <v>0.43</v>
      </c>
      <c r="H1858">
        <v>294</v>
      </c>
      <c r="I1858">
        <v>308</v>
      </c>
      <c r="J1858">
        <v>2025</v>
      </c>
      <c r="K1858" t="s">
        <v>21</v>
      </c>
      <c r="M1858" t="s">
        <v>69</v>
      </c>
      <c r="N1858" t="s">
        <v>20</v>
      </c>
      <c r="O1858" t="s">
        <v>168</v>
      </c>
      <c r="P1858" t="s">
        <v>57</v>
      </c>
      <c r="Q1858" t="s">
        <v>49</v>
      </c>
      <c r="R1858" t="s">
        <v>50</v>
      </c>
      <c r="S1858" t="s">
        <v>51</v>
      </c>
      <c r="T1858" t="s">
        <v>44</v>
      </c>
    </row>
    <row r="1859" spans="1:20" x14ac:dyDescent="0.2">
      <c r="A1859" t="s">
        <v>47</v>
      </c>
      <c r="B1859" t="s">
        <v>18</v>
      </c>
      <c r="C1859" t="s">
        <v>19</v>
      </c>
      <c r="D1859" s="21">
        <v>46083</v>
      </c>
      <c r="E1859">
        <v>287</v>
      </c>
      <c r="F1859">
        <v>322</v>
      </c>
      <c r="G1859" s="28">
        <f>IF(ISNUMBER(H1859),AVERAGE(H1859:I1859),AVERAGE(E1859:F1859))/700</f>
        <v>0.435</v>
      </c>
      <c r="H1859">
        <v>301</v>
      </c>
      <c r="I1859">
        <v>308</v>
      </c>
      <c r="J1859">
        <v>2025</v>
      </c>
      <c r="K1859" t="s">
        <v>71</v>
      </c>
      <c r="M1859" t="s">
        <v>69</v>
      </c>
      <c r="N1859" t="s">
        <v>20</v>
      </c>
      <c r="O1859" t="s">
        <v>168</v>
      </c>
      <c r="P1859" t="s">
        <v>57</v>
      </c>
      <c r="Q1859" t="s">
        <v>49</v>
      </c>
      <c r="R1859" t="s">
        <v>50</v>
      </c>
      <c r="S1859" t="s">
        <v>51</v>
      </c>
      <c r="T1859" t="s">
        <v>44</v>
      </c>
    </row>
    <row r="1860" spans="1:20" x14ac:dyDescent="0.2">
      <c r="A1860" t="s">
        <v>47</v>
      </c>
      <c r="B1860" t="s">
        <v>18</v>
      </c>
      <c r="C1860" t="s">
        <v>19</v>
      </c>
      <c r="D1860" s="21">
        <v>46084</v>
      </c>
      <c r="E1860">
        <v>287</v>
      </c>
      <c r="F1860">
        <v>322</v>
      </c>
      <c r="G1860" s="28">
        <f>IF(ISNUMBER(H1860),AVERAGE(H1860:I1860),AVERAGE(E1860:F1860))/700</f>
        <v>0.43</v>
      </c>
      <c r="H1860">
        <v>294</v>
      </c>
      <c r="I1860">
        <v>308</v>
      </c>
      <c r="J1860">
        <v>2025</v>
      </c>
      <c r="K1860" t="s">
        <v>52</v>
      </c>
      <c r="M1860" t="s">
        <v>69</v>
      </c>
      <c r="N1860" t="s">
        <v>20</v>
      </c>
      <c r="O1860" t="s">
        <v>42</v>
      </c>
      <c r="P1860" t="s">
        <v>57</v>
      </c>
      <c r="Q1860" t="s">
        <v>49</v>
      </c>
      <c r="R1860" t="s">
        <v>50</v>
      </c>
      <c r="S1860" t="s">
        <v>51</v>
      </c>
      <c r="T1860" t="s">
        <v>44</v>
      </c>
    </row>
    <row r="1861" spans="1:20" x14ac:dyDescent="0.2">
      <c r="A1861" t="s">
        <v>47</v>
      </c>
      <c r="B1861" t="s">
        <v>18</v>
      </c>
      <c r="C1861" t="s">
        <v>19</v>
      </c>
      <c r="D1861" s="21">
        <v>46084</v>
      </c>
      <c r="E1861">
        <v>287</v>
      </c>
      <c r="F1861">
        <v>322</v>
      </c>
      <c r="G1861" s="28">
        <f>IF(ISNUMBER(H1861),AVERAGE(H1861:I1861),AVERAGE(E1861:F1861))/700</f>
        <v>0.43</v>
      </c>
      <c r="H1861">
        <v>294</v>
      </c>
      <c r="I1861">
        <v>308</v>
      </c>
      <c r="J1861">
        <v>2025</v>
      </c>
      <c r="K1861" t="s">
        <v>21</v>
      </c>
      <c r="M1861" t="s">
        <v>69</v>
      </c>
      <c r="N1861" t="s">
        <v>20</v>
      </c>
      <c r="O1861" t="s">
        <v>42</v>
      </c>
      <c r="P1861" t="s">
        <v>57</v>
      </c>
      <c r="Q1861" t="s">
        <v>49</v>
      </c>
      <c r="R1861" t="s">
        <v>50</v>
      </c>
      <c r="S1861" t="s">
        <v>51</v>
      </c>
      <c r="T1861" t="s">
        <v>44</v>
      </c>
    </row>
    <row r="1862" spans="1:20" x14ac:dyDescent="0.2">
      <c r="A1862" t="s">
        <v>47</v>
      </c>
      <c r="B1862" t="s">
        <v>18</v>
      </c>
      <c r="C1862" t="s">
        <v>19</v>
      </c>
      <c r="D1862" s="21">
        <v>46084</v>
      </c>
      <c r="E1862">
        <v>287</v>
      </c>
      <c r="F1862">
        <v>322</v>
      </c>
      <c r="G1862" s="28">
        <f>IF(ISNUMBER(H1862),AVERAGE(H1862:I1862),AVERAGE(E1862:F1862))/700</f>
        <v>0.435</v>
      </c>
      <c r="H1862">
        <v>301</v>
      </c>
      <c r="I1862">
        <v>308</v>
      </c>
      <c r="J1862">
        <v>2025</v>
      </c>
      <c r="K1862" t="s">
        <v>71</v>
      </c>
      <c r="M1862" t="s">
        <v>69</v>
      </c>
      <c r="N1862" t="s">
        <v>20</v>
      </c>
      <c r="O1862" t="s">
        <v>42</v>
      </c>
      <c r="P1862" t="s">
        <v>57</v>
      </c>
      <c r="Q1862" t="s">
        <v>49</v>
      </c>
      <c r="R1862" t="s">
        <v>50</v>
      </c>
      <c r="S1862" t="s">
        <v>51</v>
      </c>
      <c r="T1862" t="s">
        <v>44</v>
      </c>
    </row>
    <row r="1863" spans="1:20" x14ac:dyDescent="0.2">
      <c r="A1863" t="s">
        <v>47</v>
      </c>
      <c r="B1863" t="s">
        <v>18</v>
      </c>
      <c r="C1863" t="s">
        <v>19</v>
      </c>
      <c r="D1863" s="21">
        <v>46085</v>
      </c>
      <c r="E1863">
        <v>294</v>
      </c>
      <c r="F1863">
        <v>329</v>
      </c>
      <c r="G1863" s="28">
        <f>IF(ISNUMBER(H1863),AVERAGE(H1863:I1863),AVERAGE(E1863:F1863))/700</f>
        <v>0.435</v>
      </c>
      <c r="H1863">
        <v>301</v>
      </c>
      <c r="I1863">
        <v>308</v>
      </c>
      <c r="J1863">
        <v>2025</v>
      </c>
      <c r="K1863" t="s">
        <v>52</v>
      </c>
      <c r="M1863" t="s">
        <v>69</v>
      </c>
      <c r="N1863" t="s">
        <v>20</v>
      </c>
      <c r="O1863" t="s">
        <v>79</v>
      </c>
      <c r="P1863" t="s">
        <v>57</v>
      </c>
      <c r="Q1863" t="s">
        <v>49</v>
      </c>
      <c r="R1863" t="s">
        <v>50</v>
      </c>
      <c r="S1863" t="s">
        <v>51</v>
      </c>
      <c r="T1863" t="s">
        <v>44</v>
      </c>
    </row>
    <row r="1864" spans="1:20" x14ac:dyDescent="0.2">
      <c r="A1864" t="s">
        <v>47</v>
      </c>
      <c r="B1864" t="s">
        <v>18</v>
      </c>
      <c r="C1864" t="s">
        <v>19</v>
      </c>
      <c r="D1864" s="21">
        <v>46085</v>
      </c>
      <c r="E1864">
        <v>294</v>
      </c>
      <c r="F1864">
        <v>329</v>
      </c>
      <c r="G1864" s="28">
        <f>IF(ISNUMBER(H1864),AVERAGE(H1864:I1864),AVERAGE(E1864:F1864))/700</f>
        <v>0.44</v>
      </c>
      <c r="H1864">
        <v>301</v>
      </c>
      <c r="I1864">
        <v>315</v>
      </c>
      <c r="J1864">
        <v>2025</v>
      </c>
      <c r="K1864" t="s">
        <v>21</v>
      </c>
      <c r="M1864" t="s">
        <v>69</v>
      </c>
      <c r="N1864" t="s">
        <v>20</v>
      </c>
      <c r="O1864" t="s">
        <v>79</v>
      </c>
      <c r="P1864" t="s">
        <v>57</v>
      </c>
      <c r="Q1864" t="s">
        <v>49</v>
      </c>
      <c r="R1864" t="s">
        <v>50</v>
      </c>
      <c r="S1864" t="s">
        <v>51</v>
      </c>
      <c r="T1864" t="s">
        <v>44</v>
      </c>
    </row>
    <row r="1865" spans="1:20" x14ac:dyDescent="0.2">
      <c r="A1865" t="s">
        <v>47</v>
      </c>
      <c r="B1865" t="s">
        <v>18</v>
      </c>
      <c r="C1865" t="s">
        <v>19</v>
      </c>
      <c r="D1865" s="21">
        <v>46085</v>
      </c>
      <c r="E1865">
        <v>294</v>
      </c>
      <c r="F1865">
        <v>329</v>
      </c>
      <c r="G1865" s="28">
        <f>IF(ISNUMBER(H1865),AVERAGE(H1865:I1865),AVERAGE(E1865:F1865))/700</f>
        <v>0.44</v>
      </c>
      <c r="H1865">
        <v>301</v>
      </c>
      <c r="I1865">
        <v>315</v>
      </c>
      <c r="J1865">
        <v>2025</v>
      </c>
      <c r="K1865" t="s">
        <v>71</v>
      </c>
      <c r="M1865" t="s">
        <v>69</v>
      </c>
      <c r="N1865" t="s">
        <v>20</v>
      </c>
      <c r="O1865" t="s">
        <v>79</v>
      </c>
      <c r="P1865" t="s">
        <v>57</v>
      </c>
      <c r="Q1865" t="s">
        <v>49</v>
      </c>
      <c r="R1865" t="s">
        <v>50</v>
      </c>
      <c r="S1865" t="s">
        <v>51</v>
      </c>
      <c r="T1865" t="s">
        <v>44</v>
      </c>
    </row>
    <row r="1866" spans="1:20" x14ac:dyDescent="0.2">
      <c r="A1866" t="s">
        <v>47</v>
      </c>
      <c r="B1866" t="s">
        <v>18</v>
      </c>
      <c r="C1866" t="s">
        <v>19</v>
      </c>
      <c r="D1866" s="21">
        <v>46086</v>
      </c>
      <c r="E1866">
        <v>294</v>
      </c>
      <c r="F1866">
        <v>329</v>
      </c>
      <c r="G1866" s="28">
        <f>IF(ISNUMBER(H1866),AVERAGE(H1866:I1866),AVERAGE(E1866:F1866))/700</f>
        <v>0.435</v>
      </c>
      <c r="H1866">
        <v>301</v>
      </c>
      <c r="I1866">
        <v>308</v>
      </c>
      <c r="J1866">
        <v>2025</v>
      </c>
      <c r="K1866" t="s">
        <v>52</v>
      </c>
      <c r="M1866" t="s">
        <v>69</v>
      </c>
      <c r="N1866" t="s">
        <v>20</v>
      </c>
      <c r="O1866" t="s">
        <v>42</v>
      </c>
      <c r="P1866" t="s">
        <v>57</v>
      </c>
      <c r="Q1866" t="s">
        <v>49</v>
      </c>
      <c r="R1866" t="s">
        <v>50</v>
      </c>
      <c r="S1866" t="s">
        <v>51</v>
      </c>
      <c r="T1866" t="s">
        <v>44</v>
      </c>
    </row>
    <row r="1867" spans="1:20" x14ac:dyDescent="0.2">
      <c r="A1867" t="s">
        <v>47</v>
      </c>
      <c r="B1867" t="s">
        <v>18</v>
      </c>
      <c r="C1867" t="s">
        <v>19</v>
      </c>
      <c r="D1867" s="21">
        <v>46086</v>
      </c>
      <c r="E1867">
        <v>294</v>
      </c>
      <c r="F1867">
        <v>329</v>
      </c>
      <c r="G1867" s="28">
        <f>IF(ISNUMBER(H1867),AVERAGE(H1867:I1867),AVERAGE(E1867:F1867))/700</f>
        <v>0.44</v>
      </c>
      <c r="H1867">
        <v>301</v>
      </c>
      <c r="I1867">
        <v>315</v>
      </c>
      <c r="J1867">
        <v>2025</v>
      </c>
      <c r="K1867" t="s">
        <v>71</v>
      </c>
      <c r="M1867" t="s">
        <v>69</v>
      </c>
      <c r="N1867" t="s">
        <v>20</v>
      </c>
      <c r="O1867" t="s">
        <v>42</v>
      </c>
      <c r="P1867" t="s">
        <v>57</v>
      </c>
      <c r="Q1867" t="s">
        <v>49</v>
      </c>
      <c r="R1867" t="s">
        <v>50</v>
      </c>
      <c r="S1867" t="s">
        <v>51</v>
      </c>
      <c r="T1867" t="s">
        <v>44</v>
      </c>
    </row>
    <row r="1868" spans="1:20" x14ac:dyDescent="0.2">
      <c r="A1868" t="s">
        <v>47</v>
      </c>
      <c r="B1868" t="s">
        <v>18</v>
      </c>
      <c r="C1868" t="s">
        <v>19</v>
      </c>
      <c r="D1868" s="21">
        <v>46086</v>
      </c>
      <c r="E1868">
        <v>294</v>
      </c>
      <c r="F1868">
        <v>329</v>
      </c>
      <c r="G1868" s="28">
        <f>IF(ISNUMBER(H1868),AVERAGE(H1868:I1868),AVERAGE(E1868:F1868))/700</f>
        <v>0.44</v>
      </c>
      <c r="H1868">
        <v>301</v>
      </c>
      <c r="I1868">
        <v>315</v>
      </c>
      <c r="J1868">
        <v>2025</v>
      </c>
      <c r="K1868" t="s">
        <v>21</v>
      </c>
      <c r="M1868" t="s">
        <v>69</v>
      </c>
      <c r="N1868" t="s">
        <v>20</v>
      </c>
      <c r="O1868" t="s">
        <v>42</v>
      </c>
      <c r="P1868" t="s">
        <v>57</v>
      </c>
      <c r="Q1868" t="s">
        <v>49</v>
      </c>
      <c r="R1868" t="s">
        <v>50</v>
      </c>
      <c r="S1868" t="s">
        <v>51</v>
      </c>
      <c r="T1868" t="s">
        <v>44</v>
      </c>
    </row>
    <row r="1869" spans="1:20" x14ac:dyDescent="0.2">
      <c r="A1869" t="s">
        <v>47</v>
      </c>
      <c r="B1869" t="s">
        <v>18</v>
      </c>
      <c r="C1869" t="s">
        <v>19</v>
      </c>
      <c r="D1869" s="21">
        <v>46087</v>
      </c>
      <c r="E1869">
        <v>294</v>
      </c>
      <c r="F1869">
        <v>329</v>
      </c>
      <c r="G1869" s="28">
        <f>IF(ISNUMBER(H1869),AVERAGE(H1869:I1869),AVERAGE(E1869:F1869))/700</f>
        <v>0.435</v>
      </c>
      <c r="H1869">
        <v>301</v>
      </c>
      <c r="I1869">
        <v>308</v>
      </c>
      <c r="J1869">
        <v>2025</v>
      </c>
      <c r="K1869" t="s">
        <v>52</v>
      </c>
      <c r="M1869" t="s">
        <v>69</v>
      </c>
      <c r="N1869" t="s">
        <v>20</v>
      </c>
      <c r="O1869" t="s">
        <v>42</v>
      </c>
      <c r="P1869" t="s">
        <v>57</v>
      </c>
      <c r="Q1869" t="s">
        <v>49</v>
      </c>
      <c r="R1869" t="s">
        <v>50</v>
      </c>
      <c r="S1869" t="s">
        <v>51</v>
      </c>
      <c r="T1869" t="s">
        <v>44</v>
      </c>
    </row>
    <row r="1870" spans="1:20" x14ac:dyDescent="0.2">
      <c r="A1870" t="s">
        <v>47</v>
      </c>
      <c r="B1870" t="s">
        <v>18</v>
      </c>
      <c r="C1870" t="s">
        <v>19</v>
      </c>
      <c r="D1870" s="21">
        <v>46087</v>
      </c>
      <c r="E1870">
        <v>294</v>
      </c>
      <c r="F1870">
        <v>329</v>
      </c>
      <c r="G1870" s="28">
        <f>IF(ISNUMBER(H1870),AVERAGE(H1870:I1870),AVERAGE(E1870:F1870))/700</f>
        <v>0.44</v>
      </c>
      <c r="H1870">
        <v>301</v>
      </c>
      <c r="I1870">
        <v>315</v>
      </c>
      <c r="J1870">
        <v>2025</v>
      </c>
      <c r="K1870" t="s">
        <v>21</v>
      </c>
      <c r="M1870" t="s">
        <v>69</v>
      </c>
      <c r="N1870" t="s">
        <v>20</v>
      </c>
      <c r="O1870" t="s">
        <v>42</v>
      </c>
      <c r="P1870" t="s">
        <v>57</v>
      </c>
      <c r="Q1870" t="s">
        <v>49</v>
      </c>
      <c r="R1870" t="s">
        <v>50</v>
      </c>
      <c r="S1870" t="s">
        <v>51</v>
      </c>
      <c r="T1870" t="s">
        <v>44</v>
      </c>
    </row>
    <row r="1871" spans="1:20" x14ac:dyDescent="0.2">
      <c r="A1871" t="s">
        <v>47</v>
      </c>
      <c r="B1871" t="s">
        <v>18</v>
      </c>
      <c r="C1871" t="s">
        <v>19</v>
      </c>
      <c r="D1871" s="21">
        <v>46087</v>
      </c>
      <c r="E1871">
        <v>294</v>
      </c>
      <c r="F1871">
        <v>329</v>
      </c>
      <c r="G1871" s="28">
        <f>IF(ISNUMBER(H1871),AVERAGE(H1871:I1871),AVERAGE(E1871:F1871))/700</f>
        <v>0.44</v>
      </c>
      <c r="H1871">
        <v>301</v>
      </c>
      <c r="I1871">
        <v>315</v>
      </c>
      <c r="J1871">
        <v>2025</v>
      </c>
      <c r="K1871" t="s">
        <v>71</v>
      </c>
      <c r="M1871" t="s">
        <v>69</v>
      </c>
      <c r="N1871" t="s">
        <v>20</v>
      </c>
      <c r="O1871" t="s">
        <v>42</v>
      </c>
      <c r="P1871" t="s">
        <v>57</v>
      </c>
      <c r="Q1871" t="s">
        <v>49</v>
      </c>
      <c r="R1871" t="s">
        <v>50</v>
      </c>
      <c r="S1871" t="s">
        <v>51</v>
      </c>
      <c r="T1871" t="s">
        <v>44</v>
      </c>
    </row>
    <row r="1872" spans="1:20" x14ac:dyDescent="0.2">
      <c r="A1872" t="s">
        <v>47</v>
      </c>
      <c r="B1872" t="s">
        <v>18</v>
      </c>
      <c r="C1872" t="s">
        <v>19</v>
      </c>
      <c r="D1872" s="21">
        <v>46090</v>
      </c>
      <c r="E1872">
        <v>294</v>
      </c>
      <c r="F1872">
        <v>329</v>
      </c>
      <c r="G1872" s="28">
        <f>IF(ISNUMBER(H1872),AVERAGE(H1872:I1872),AVERAGE(E1872:F1872))/700</f>
        <v>0.45428571428571429</v>
      </c>
      <c r="H1872">
        <v>315</v>
      </c>
      <c r="I1872">
        <v>321</v>
      </c>
      <c r="J1872">
        <v>2025</v>
      </c>
      <c r="K1872" t="s">
        <v>71</v>
      </c>
      <c r="L1872" t="s">
        <v>48</v>
      </c>
      <c r="M1872" t="s">
        <v>146</v>
      </c>
      <c r="N1872" t="s">
        <v>20</v>
      </c>
      <c r="O1872" t="s">
        <v>79</v>
      </c>
      <c r="P1872" t="s">
        <v>57</v>
      </c>
      <c r="Q1872" t="s">
        <v>49</v>
      </c>
      <c r="R1872" t="s">
        <v>50</v>
      </c>
      <c r="S1872" t="s">
        <v>51</v>
      </c>
      <c r="T1872" t="s">
        <v>44</v>
      </c>
    </row>
    <row r="1873" spans="1:20" x14ac:dyDescent="0.2">
      <c r="A1873" t="s">
        <v>47</v>
      </c>
      <c r="B1873" t="s">
        <v>18</v>
      </c>
      <c r="C1873" t="s">
        <v>19</v>
      </c>
      <c r="D1873" s="21">
        <v>46090</v>
      </c>
      <c r="E1873">
        <v>294</v>
      </c>
      <c r="F1873">
        <v>329</v>
      </c>
      <c r="G1873" s="28">
        <f>IF(ISNUMBER(H1873),AVERAGE(H1873:I1873),AVERAGE(E1873:F1873))/700</f>
        <v>0.45428571428571429</v>
      </c>
      <c r="H1873">
        <v>315</v>
      </c>
      <c r="I1873">
        <v>321</v>
      </c>
      <c r="J1873">
        <v>2025</v>
      </c>
      <c r="K1873" t="s">
        <v>52</v>
      </c>
      <c r="L1873" t="s">
        <v>48</v>
      </c>
      <c r="M1873" t="s">
        <v>146</v>
      </c>
      <c r="N1873" t="s">
        <v>20</v>
      </c>
      <c r="O1873" t="s">
        <v>79</v>
      </c>
      <c r="P1873" t="s">
        <v>57</v>
      </c>
      <c r="Q1873" t="s">
        <v>49</v>
      </c>
      <c r="R1873" t="s">
        <v>50</v>
      </c>
      <c r="S1873" t="s">
        <v>51</v>
      </c>
      <c r="T1873" t="s">
        <v>44</v>
      </c>
    </row>
    <row r="1874" spans="1:20" x14ac:dyDescent="0.2">
      <c r="A1874" t="s">
        <v>47</v>
      </c>
      <c r="B1874" t="s">
        <v>18</v>
      </c>
      <c r="C1874" t="s">
        <v>19</v>
      </c>
      <c r="D1874" s="21">
        <v>46090</v>
      </c>
      <c r="E1874">
        <v>294</v>
      </c>
      <c r="F1874">
        <v>329</v>
      </c>
      <c r="G1874" s="28">
        <f>IF(ISNUMBER(H1874),AVERAGE(H1874:I1874),AVERAGE(E1874:F1874))/700</f>
        <v>0.45428571428571429</v>
      </c>
      <c r="H1874">
        <v>315</v>
      </c>
      <c r="I1874">
        <v>321</v>
      </c>
      <c r="J1874">
        <v>2025</v>
      </c>
      <c r="K1874" t="s">
        <v>21</v>
      </c>
      <c r="L1874" t="s">
        <v>48</v>
      </c>
      <c r="M1874" t="s">
        <v>146</v>
      </c>
      <c r="N1874" t="s">
        <v>20</v>
      </c>
      <c r="O1874" t="s">
        <v>79</v>
      </c>
      <c r="P1874" t="s">
        <v>57</v>
      </c>
      <c r="Q1874" t="s">
        <v>49</v>
      </c>
      <c r="R1874" t="s">
        <v>50</v>
      </c>
      <c r="S1874" t="s">
        <v>51</v>
      </c>
      <c r="T1874" t="s">
        <v>44</v>
      </c>
    </row>
    <row r="1875" spans="1:20" x14ac:dyDescent="0.2">
      <c r="A1875" t="s">
        <v>47</v>
      </c>
      <c r="B1875" t="s">
        <v>18</v>
      </c>
      <c r="C1875" t="s">
        <v>19</v>
      </c>
      <c r="D1875" s="21">
        <v>46091</v>
      </c>
      <c r="E1875">
        <v>294</v>
      </c>
      <c r="F1875">
        <v>329</v>
      </c>
      <c r="G1875" s="28">
        <f>IF(ISNUMBER(H1875),AVERAGE(H1875:I1875),AVERAGE(E1875:F1875))/700</f>
        <v>0.45428571428571429</v>
      </c>
      <c r="H1875">
        <v>315</v>
      </c>
      <c r="I1875">
        <v>321</v>
      </c>
      <c r="J1875">
        <v>2025</v>
      </c>
      <c r="K1875" t="s">
        <v>71</v>
      </c>
      <c r="L1875" t="s">
        <v>48</v>
      </c>
      <c r="M1875" t="s">
        <v>146</v>
      </c>
      <c r="N1875" t="s">
        <v>20</v>
      </c>
      <c r="O1875" t="s">
        <v>42</v>
      </c>
      <c r="P1875" t="s">
        <v>57</v>
      </c>
      <c r="Q1875" t="s">
        <v>49</v>
      </c>
      <c r="R1875" t="s">
        <v>50</v>
      </c>
      <c r="S1875" t="s">
        <v>51</v>
      </c>
      <c r="T1875" t="s">
        <v>44</v>
      </c>
    </row>
    <row r="1876" spans="1:20" x14ac:dyDescent="0.2">
      <c r="A1876" t="s">
        <v>47</v>
      </c>
      <c r="B1876" t="s">
        <v>18</v>
      </c>
      <c r="C1876" t="s">
        <v>19</v>
      </c>
      <c r="D1876" s="21">
        <v>46091</v>
      </c>
      <c r="E1876">
        <v>294</v>
      </c>
      <c r="F1876">
        <v>329</v>
      </c>
      <c r="G1876" s="28">
        <f>IF(ISNUMBER(H1876),AVERAGE(H1876:I1876),AVERAGE(E1876:F1876))/700</f>
        <v>0.45428571428571429</v>
      </c>
      <c r="H1876">
        <v>315</v>
      </c>
      <c r="I1876">
        <v>321</v>
      </c>
      <c r="J1876">
        <v>2025</v>
      </c>
      <c r="K1876" t="s">
        <v>21</v>
      </c>
      <c r="L1876" t="s">
        <v>48</v>
      </c>
      <c r="M1876" t="s">
        <v>146</v>
      </c>
      <c r="N1876" t="s">
        <v>20</v>
      </c>
      <c r="O1876" t="s">
        <v>42</v>
      </c>
      <c r="P1876" t="s">
        <v>57</v>
      </c>
      <c r="Q1876" t="s">
        <v>49</v>
      </c>
      <c r="R1876" t="s">
        <v>50</v>
      </c>
      <c r="S1876" t="s">
        <v>51</v>
      </c>
      <c r="T1876" t="s">
        <v>44</v>
      </c>
    </row>
    <row r="1877" spans="1:20" x14ac:dyDescent="0.2">
      <c r="A1877" t="s">
        <v>47</v>
      </c>
      <c r="B1877" t="s">
        <v>18</v>
      </c>
      <c r="C1877" t="s">
        <v>19</v>
      </c>
      <c r="D1877" s="21">
        <v>46091</v>
      </c>
      <c r="E1877">
        <v>294</v>
      </c>
      <c r="F1877">
        <v>329</v>
      </c>
      <c r="G1877" s="28">
        <f>IF(ISNUMBER(H1877),AVERAGE(H1877:I1877),AVERAGE(E1877:F1877))/700</f>
        <v>0.45428571428571429</v>
      </c>
      <c r="H1877">
        <v>315</v>
      </c>
      <c r="I1877">
        <v>321</v>
      </c>
      <c r="J1877">
        <v>2025</v>
      </c>
      <c r="K1877" t="s">
        <v>52</v>
      </c>
      <c r="L1877" t="s">
        <v>48</v>
      </c>
      <c r="M1877" t="s">
        <v>146</v>
      </c>
      <c r="N1877" t="s">
        <v>20</v>
      </c>
      <c r="O1877" t="s">
        <v>42</v>
      </c>
      <c r="P1877" t="s">
        <v>57</v>
      </c>
      <c r="Q1877" t="s">
        <v>49</v>
      </c>
      <c r="R1877" t="s">
        <v>50</v>
      </c>
      <c r="S1877" t="s">
        <v>51</v>
      </c>
      <c r="T1877" t="s">
        <v>44</v>
      </c>
    </row>
    <row r="1878" spans="1:20" x14ac:dyDescent="0.2">
      <c r="A1878" t="s">
        <v>47</v>
      </c>
      <c r="B1878" t="s">
        <v>18</v>
      </c>
      <c r="C1878" t="s">
        <v>19</v>
      </c>
      <c r="D1878" s="21">
        <v>46092</v>
      </c>
      <c r="E1878">
        <v>294</v>
      </c>
      <c r="F1878">
        <v>329</v>
      </c>
      <c r="G1878" s="28">
        <f>IF(ISNUMBER(H1878),AVERAGE(H1878:I1878),AVERAGE(E1878:F1878))/700</f>
        <v>0.45428571428571429</v>
      </c>
      <c r="H1878">
        <v>315</v>
      </c>
      <c r="I1878">
        <v>321</v>
      </c>
      <c r="J1878">
        <v>2025</v>
      </c>
      <c r="K1878" t="s">
        <v>71</v>
      </c>
      <c r="L1878" t="s">
        <v>48</v>
      </c>
      <c r="M1878" t="s">
        <v>146</v>
      </c>
      <c r="N1878" t="s">
        <v>20</v>
      </c>
      <c r="O1878" t="s">
        <v>42</v>
      </c>
      <c r="P1878" t="s">
        <v>57</v>
      </c>
      <c r="Q1878" t="s">
        <v>49</v>
      </c>
      <c r="R1878" t="s">
        <v>50</v>
      </c>
      <c r="S1878" t="s">
        <v>51</v>
      </c>
      <c r="T1878" t="s">
        <v>44</v>
      </c>
    </row>
    <row r="1879" spans="1:20" x14ac:dyDescent="0.2">
      <c r="A1879" t="s">
        <v>47</v>
      </c>
      <c r="B1879" t="s">
        <v>18</v>
      </c>
      <c r="C1879" t="s">
        <v>19</v>
      </c>
      <c r="D1879" s="21">
        <v>46092</v>
      </c>
      <c r="E1879">
        <v>294</v>
      </c>
      <c r="F1879">
        <v>329</v>
      </c>
      <c r="G1879" s="28">
        <f>IF(ISNUMBER(H1879),AVERAGE(H1879:I1879),AVERAGE(E1879:F1879))/700</f>
        <v>0.45428571428571429</v>
      </c>
      <c r="H1879">
        <v>315</v>
      </c>
      <c r="I1879">
        <v>321</v>
      </c>
      <c r="J1879">
        <v>2025</v>
      </c>
      <c r="K1879" t="s">
        <v>21</v>
      </c>
      <c r="L1879" t="s">
        <v>48</v>
      </c>
      <c r="M1879" t="s">
        <v>146</v>
      </c>
      <c r="N1879" t="s">
        <v>20</v>
      </c>
      <c r="O1879" t="s">
        <v>42</v>
      </c>
      <c r="P1879" t="s">
        <v>57</v>
      </c>
      <c r="Q1879" t="s">
        <v>49</v>
      </c>
      <c r="R1879" t="s">
        <v>50</v>
      </c>
      <c r="S1879" t="s">
        <v>51</v>
      </c>
      <c r="T1879" t="s">
        <v>44</v>
      </c>
    </row>
    <row r="1880" spans="1:20" x14ac:dyDescent="0.2">
      <c r="A1880" t="s">
        <v>47</v>
      </c>
      <c r="B1880" t="s">
        <v>18</v>
      </c>
      <c r="C1880" t="s">
        <v>19</v>
      </c>
      <c r="D1880" s="21">
        <v>46092</v>
      </c>
      <c r="E1880">
        <v>294</v>
      </c>
      <c r="F1880">
        <v>329</v>
      </c>
      <c r="G1880" s="28">
        <f>IF(ISNUMBER(H1880),AVERAGE(H1880:I1880),AVERAGE(E1880:F1880))/700</f>
        <v>0.45428571428571429</v>
      </c>
      <c r="H1880">
        <v>315</v>
      </c>
      <c r="I1880">
        <v>321</v>
      </c>
      <c r="J1880">
        <v>2025</v>
      </c>
      <c r="K1880" t="s">
        <v>52</v>
      </c>
      <c r="L1880" t="s">
        <v>48</v>
      </c>
      <c r="M1880" t="s">
        <v>146</v>
      </c>
      <c r="N1880" t="s">
        <v>20</v>
      </c>
      <c r="O1880" t="s">
        <v>42</v>
      </c>
      <c r="P1880" t="s">
        <v>57</v>
      </c>
      <c r="Q1880" t="s">
        <v>49</v>
      </c>
      <c r="R1880" t="s">
        <v>50</v>
      </c>
      <c r="S1880" t="s">
        <v>51</v>
      </c>
      <c r="T1880" t="s">
        <v>44</v>
      </c>
    </row>
    <row r="1881" spans="1:20" x14ac:dyDescent="0.2">
      <c r="A1881" t="s">
        <v>47</v>
      </c>
      <c r="B1881" t="s">
        <v>18</v>
      </c>
      <c r="C1881" t="s">
        <v>19</v>
      </c>
      <c r="D1881" s="21">
        <v>46093</v>
      </c>
      <c r="E1881">
        <v>294</v>
      </c>
      <c r="F1881">
        <v>329</v>
      </c>
      <c r="G1881" s="28">
        <f>IF(ISNUMBER(H1881),AVERAGE(H1881:I1881),AVERAGE(E1881:F1881))/700</f>
        <v>0.45428571428571429</v>
      </c>
      <c r="H1881">
        <v>315</v>
      </c>
      <c r="I1881">
        <v>321</v>
      </c>
      <c r="J1881">
        <v>2025</v>
      </c>
      <c r="K1881" t="s">
        <v>21</v>
      </c>
      <c r="L1881" t="s">
        <v>48</v>
      </c>
      <c r="M1881" t="s">
        <v>146</v>
      </c>
      <c r="N1881" t="s">
        <v>20</v>
      </c>
      <c r="O1881" t="s">
        <v>42</v>
      </c>
      <c r="P1881" t="s">
        <v>57</v>
      </c>
      <c r="Q1881" t="s">
        <v>49</v>
      </c>
      <c r="R1881" t="s">
        <v>50</v>
      </c>
      <c r="S1881" t="s">
        <v>51</v>
      </c>
      <c r="T1881" t="s">
        <v>44</v>
      </c>
    </row>
    <row r="1882" spans="1:20" x14ac:dyDescent="0.2">
      <c r="A1882" t="s">
        <v>47</v>
      </c>
      <c r="B1882" t="s">
        <v>18</v>
      </c>
      <c r="C1882" t="s">
        <v>19</v>
      </c>
      <c r="D1882" s="21">
        <v>46093</v>
      </c>
      <c r="E1882">
        <v>294</v>
      </c>
      <c r="F1882">
        <v>329</v>
      </c>
      <c r="G1882" s="28">
        <f>IF(ISNUMBER(H1882),AVERAGE(H1882:I1882),AVERAGE(E1882:F1882))/700</f>
        <v>0.45428571428571429</v>
      </c>
      <c r="H1882">
        <v>315</v>
      </c>
      <c r="I1882">
        <v>321</v>
      </c>
      <c r="J1882">
        <v>2025</v>
      </c>
      <c r="K1882" t="s">
        <v>71</v>
      </c>
      <c r="L1882" t="s">
        <v>48</v>
      </c>
      <c r="M1882" t="s">
        <v>146</v>
      </c>
      <c r="N1882" t="s">
        <v>20</v>
      </c>
      <c r="O1882" t="s">
        <v>42</v>
      </c>
      <c r="P1882" t="s">
        <v>57</v>
      </c>
      <c r="Q1882" t="s">
        <v>49</v>
      </c>
      <c r="R1882" t="s">
        <v>50</v>
      </c>
      <c r="S1882" t="s">
        <v>51</v>
      </c>
      <c r="T1882" t="s">
        <v>44</v>
      </c>
    </row>
    <row r="1883" spans="1:20" x14ac:dyDescent="0.2">
      <c r="A1883" t="s">
        <v>47</v>
      </c>
      <c r="B1883" t="s">
        <v>18</v>
      </c>
      <c r="C1883" t="s">
        <v>19</v>
      </c>
      <c r="D1883" s="21">
        <v>46093</v>
      </c>
      <c r="E1883">
        <v>294</v>
      </c>
      <c r="F1883">
        <v>329</v>
      </c>
      <c r="G1883" s="28">
        <f>IF(ISNUMBER(H1883),AVERAGE(H1883:I1883),AVERAGE(E1883:F1883))/700</f>
        <v>0.45428571428571429</v>
      </c>
      <c r="H1883">
        <v>315</v>
      </c>
      <c r="I1883">
        <v>321</v>
      </c>
      <c r="J1883">
        <v>2025</v>
      </c>
      <c r="K1883" t="s">
        <v>52</v>
      </c>
      <c r="L1883" t="s">
        <v>48</v>
      </c>
      <c r="M1883" t="s">
        <v>146</v>
      </c>
      <c r="N1883" t="s">
        <v>20</v>
      </c>
      <c r="O1883" t="s">
        <v>42</v>
      </c>
      <c r="P1883" t="s">
        <v>57</v>
      </c>
      <c r="Q1883" t="s">
        <v>49</v>
      </c>
      <c r="R1883" t="s">
        <v>50</v>
      </c>
      <c r="S1883" t="s">
        <v>51</v>
      </c>
      <c r="T1883" t="s">
        <v>44</v>
      </c>
    </row>
    <row r="1884" spans="1:20" x14ac:dyDescent="0.2">
      <c r="A1884" t="s">
        <v>47</v>
      </c>
      <c r="B1884" t="s">
        <v>18</v>
      </c>
      <c r="C1884" t="s">
        <v>19</v>
      </c>
      <c r="D1884" s="21">
        <v>46094</v>
      </c>
      <c r="E1884">
        <v>294</v>
      </c>
      <c r="F1884">
        <v>329</v>
      </c>
      <c r="G1884" s="28">
        <f>IF(ISNUMBER(H1884),AVERAGE(H1884:I1884),AVERAGE(E1884:F1884))/700</f>
        <v>0.45428571428571429</v>
      </c>
      <c r="H1884">
        <v>315</v>
      </c>
      <c r="I1884">
        <v>321</v>
      </c>
      <c r="J1884">
        <v>2025</v>
      </c>
      <c r="K1884" t="s">
        <v>52</v>
      </c>
      <c r="L1884" t="s">
        <v>48</v>
      </c>
      <c r="M1884" t="s">
        <v>146</v>
      </c>
      <c r="N1884" t="s">
        <v>20</v>
      </c>
      <c r="O1884" t="s">
        <v>42</v>
      </c>
      <c r="P1884" t="s">
        <v>57</v>
      </c>
      <c r="Q1884" t="s">
        <v>49</v>
      </c>
      <c r="R1884" t="s">
        <v>50</v>
      </c>
      <c r="S1884" t="s">
        <v>51</v>
      </c>
      <c r="T1884" t="s">
        <v>44</v>
      </c>
    </row>
    <row r="1885" spans="1:20" x14ac:dyDescent="0.2">
      <c r="A1885" t="s">
        <v>47</v>
      </c>
      <c r="B1885" t="s">
        <v>18</v>
      </c>
      <c r="C1885" t="s">
        <v>19</v>
      </c>
      <c r="D1885" s="21">
        <v>46094</v>
      </c>
      <c r="E1885">
        <v>294</v>
      </c>
      <c r="F1885">
        <v>329</v>
      </c>
      <c r="G1885" s="28">
        <f>IF(ISNUMBER(H1885),AVERAGE(H1885:I1885),AVERAGE(E1885:F1885))/700</f>
        <v>0.45428571428571429</v>
      </c>
      <c r="H1885">
        <v>315</v>
      </c>
      <c r="I1885">
        <v>321</v>
      </c>
      <c r="J1885">
        <v>2025</v>
      </c>
      <c r="K1885" t="s">
        <v>21</v>
      </c>
      <c r="L1885" t="s">
        <v>48</v>
      </c>
      <c r="M1885" t="s">
        <v>146</v>
      </c>
      <c r="N1885" t="s">
        <v>20</v>
      </c>
      <c r="O1885" t="s">
        <v>42</v>
      </c>
      <c r="P1885" t="s">
        <v>57</v>
      </c>
      <c r="Q1885" t="s">
        <v>49</v>
      </c>
      <c r="R1885" t="s">
        <v>50</v>
      </c>
      <c r="S1885" t="s">
        <v>51</v>
      </c>
      <c r="T1885" t="s">
        <v>44</v>
      </c>
    </row>
    <row r="1886" spans="1:20" x14ac:dyDescent="0.2">
      <c r="A1886" t="s">
        <v>47</v>
      </c>
      <c r="B1886" t="s">
        <v>18</v>
      </c>
      <c r="C1886" t="s">
        <v>19</v>
      </c>
      <c r="D1886" s="21">
        <v>46094</v>
      </c>
      <c r="E1886">
        <v>294</v>
      </c>
      <c r="F1886">
        <v>329</v>
      </c>
      <c r="G1886" s="28">
        <f>IF(ISNUMBER(H1886),AVERAGE(H1886:I1886),AVERAGE(E1886:F1886))/700</f>
        <v>0.45428571428571429</v>
      </c>
      <c r="H1886">
        <v>315</v>
      </c>
      <c r="I1886">
        <v>321</v>
      </c>
      <c r="J1886">
        <v>2025</v>
      </c>
      <c r="K1886" t="s">
        <v>71</v>
      </c>
      <c r="L1886" t="s">
        <v>48</v>
      </c>
      <c r="M1886" t="s">
        <v>146</v>
      </c>
      <c r="N1886" t="s">
        <v>20</v>
      </c>
      <c r="O1886" t="s">
        <v>42</v>
      </c>
      <c r="P1886" t="s">
        <v>57</v>
      </c>
      <c r="Q1886" t="s">
        <v>49</v>
      </c>
      <c r="R1886" t="s">
        <v>50</v>
      </c>
      <c r="S1886" t="s">
        <v>51</v>
      </c>
      <c r="T1886" t="s">
        <v>44</v>
      </c>
    </row>
    <row r="1887" spans="1:20" x14ac:dyDescent="0.2">
      <c r="A1887" t="s">
        <v>47</v>
      </c>
      <c r="B1887" t="s">
        <v>18</v>
      </c>
      <c r="C1887" t="s">
        <v>19</v>
      </c>
      <c r="D1887" s="21">
        <v>46097</v>
      </c>
      <c r="E1887">
        <v>294</v>
      </c>
      <c r="F1887">
        <v>329</v>
      </c>
      <c r="G1887" s="28">
        <f>IF(ISNUMBER(H1887),AVERAGE(H1887:I1887),AVERAGE(E1887:F1887))/700</f>
        <v>0.45428571428571429</v>
      </c>
      <c r="H1887">
        <v>315</v>
      </c>
      <c r="I1887">
        <v>321</v>
      </c>
      <c r="J1887">
        <v>2025</v>
      </c>
      <c r="K1887" t="s">
        <v>52</v>
      </c>
      <c r="L1887" t="s">
        <v>48</v>
      </c>
      <c r="M1887" t="s">
        <v>146</v>
      </c>
      <c r="N1887" t="s">
        <v>20</v>
      </c>
      <c r="O1887" t="s">
        <v>42</v>
      </c>
      <c r="P1887" t="s">
        <v>57</v>
      </c>
      <c r="Q1887" t="s">
        <v>49</v>
      </c>
      <c r="R1887" t="s">
        <v>50</v>
      </c>
      <c r="S1887" t="s">
        <v>51</v>
      </c>
      <c r="T1887" t="s">
        <v>44</v>
      </c>
    </row>
    <row r="1888" spans="1:20" x14ac:dyDescent="0.2">
      <c r="A1888" t="s">
        <v>47</v>
      </c>
      <c r="B1888" t="s">
        <v>18</v>
      </c>
      <c r="C1888" t="s">
        <v>19</v>
      </c>
      <c r="D1888" s="21">
        <v>46097</v>
      </c>
      <c r="E1888">
        <v>294</v>
      </c>
      <c r="F1888">
        <v>329</v>
      </c>
      <c r="G1888" s="28">
        <f>IF(ISNUMBER(H1888),AVERAGE(H1888:I1888),AVERAGE(E1888:F1888))/700</f>
        <v>0.45428571428571429</v>
      </c>
      <c r="H1888">
        <v>315</v>
      </c>
      <c r="I1888">
        <v>321</v>
      </c>
      <c r="J1888">
        <v>2025</v>
      </c>
      <c r="K1888" t="s">
        <v>71</v>
      </c>
      <c r="L1888" t="s">
        <v>48</v>
      </c>
      <c r="M1888" t="s">
        <v>146</v>
      </c>
      <c r="N1888" t="s">
        <v>20</v>
      </c>
      <c r="O1888" t="s">
        <v>42</v>
      </c>
      <c r="P1888" t="s">
        <v>57</v>
      </c>
      <c r="Q1888" t="s">
        <v>49</v>
      </c>
      <c r="R1888" t="s">
        <v>50</v>
      </c>
      <c r="S1888" t="s">
        <v>51</v>
      </c>
      <c r="T1888" t="s">
        <v>44</v>
      </c>
    </row>
    <row r="1889" spans="1:20" x14ac:dyDescent="0.2">
      <c r="A1889" t="s">
        <v>47</v>
      </c>
      <c r="B1889" t="s">
        <v>18</v>
      </c>
      <c r="C1889" t="s">
        <v>19</v>
      </c>
      <c r="D1889" s="21">
        <v>46097</v>
      </c>
      <c r="E1889">
        <v>294</v>
      </c>
      <c r="F1889">
        <v>329</v>
      </c>
      <c r="G1889" s="28">
        <f>IF(ISNUMBER(H1889),AVERAGE(H1889:I1889),AVERAGE(E1889:F1889))/700</f>
        <v>0.45428571428571429</v>
      </c>
      <c r="H1889">
        <v>315</v>
      </c>
      <c r="I1889">
        <v>321</v>
      </c>
      <c r="J1889">
        <v>2025</v>
      </c>
      <c r="K1889" t="s">
        <v>21</v>
      </c>
      <c r="L1889" t="s">
        <v>48</v>
      </c>
      <c r="M1889" t="s">
        <v>146</v>
      </c>
      <c r="N1889" t="s">
        <v>20</v>
      </c>
      <c r="O1889" t="s">
        <v>42</v>
      </c>
      <c r="P1889" t="s">
        <v>57</v>
      </c>
      <c r="Q1889" t="s">
        <v>49</v>
      </c>
      <c r="R1889" t="s">
        <v>50</v>
      </c>
      <c r="S1889" t="s">
        <v>51</v>
      </c>
      <c r="T1889" t="s">
        <v>44</v>
      </c>
    </row>
    <row r="1890" spans="1:20" x14ac:dyDescent="0.2">
      <c r="A1890" t="s">
        <v>47</v>
      </c>
      <c r="B1890" t="s">
        <v>18</v>
      </c>
      <c r="C1890" t="s">
        <v>19</v>
      </c>
      <c r="D1890" s="21">
        <v>46098</v>
      </c>
      <c r="E1890">
        <v>294</v>
      </c>
      <c r="F1890">
        <v>329</v>
      </c>
      <c r="G1890" s="28">
        <f>IF(ISNUMBER(H1890),AVERAGE(H1890:I1890),AVERAGE(E1890:F1890))/700</f>
        <v>0.45428571428571429</v>
      </c>
      <c r="H1890">
        <v>315</v>
      </c>
      <c r="I1890">
        <v>321</v>
      </c>
      <c r="J1890">
        <v>2025</v>
      </c>
      <c r="K1890" t="s">
        <v>52</v>
      </c>
      <c r="L1890" t="s">
        <v>48</v>
      </c>
      <c r="M1890" t="s">
        <v>146</v>
      </c>
      <c r="N1890" t="s">
        <v>20</v>
      </c>
      <c r="O1890" t="s">
        <v>42</v>
      </c>
      <c r="P1890" t="s">
        <v>57</v>
      </c>
      <c r="Q1890" t="s">
        <v>49</v>
      </c>
      <c r="R1890" t="s">
        <v>50</v>
      </c>
      <c r="S1890" t="s">
        <v>51</v>
      </c>
      <c r="T1890" t="s">
        <v>44</v>
      </c>
    </row>
    <row r="1891" spans="1:20" x14ac:dyDescent="0.2">
      <c r="A1891" t="s">
        <v>47</v>
      </c>
      <c r="B1891" t="s">
        <v>18</v>
      </c>
      <c r="C1891" t="s">
        <v>19</v>
      </c>
      <c r="D1891" s="21">
        <v>46098</v>
      </c>
      <c r="E1891">
        <v>294</v>
      </c>
      <c r="F1891">
        <v>329</v>
      </c>
      <c r="G1891" s="28">
        <f>IF(ISNUMBER(H1891),AVERAGE(H1891:I1891),AVERAGE(E1891:F1891))/700</f>
        <v>0.45428571428571429</v>
      </c>
      <c r="H1891">
        <v>315</v>
      </c>
      <c r="I1891">
        <v>321</v>
      </c>
      <c r="J1891">
        <v>2025</v>
      </c>
      <c r="K1891" t="s">
        <v>71</v>
      </c>
      <c r="L1891" t="s">
        <v>48</v>
      </c>
      <c r="M1891" t="s">
        <v>146</v>
      </c>
      <c r="N1891" t="s">
        <v>20</v>
      </c>
      <c r="O1891" t="s">
        <v>42</v>
      </c>
      <c r="P1891" t="s">
        <v>57</v>
      </c>
      <c r="Q1891" t="s">
        <v>49</v>
      </c>
      <c r="R1891" t="s">
        <v>50</v>
      </c>
      <c r="S1891" t="s">
        <v>51</v>
      </c>
      <c r="T1891" t="s">
        <v>44</v>
      </c>
    </row>
    <row r="1892" spans="1:20" x14ac:dyDescent="0.2">
      <c r="A1892" t="s">
        <v>47</v>
      </c>
      <c r="B1892" t="s">
        <v>18</v>
      </c>
      <c r="C1892" t="s">
        <v>19</v>
      </c>
      <c r="D1892" s="21">
        <v>46098</v>
      </c>
      <c r="E1892">
        <v>294</v>
      </c>
      <c r="F1892">
        <v>329</v>
      </c>
      <c r="G1892" s="28">
        <f>IF(ISNUMBER(H1892),AVERAGE(H1892:I1892),AVERAGE(E1892:F1892))/700</f>
        <v>0.45428571428571429</v>
      </c>
      <c r="H1892">
        <v>315</v>
      </c>
      <c r="I1892">
        <v>321</v>
      </c>
      <c r="J1892">
        <v>2025</v>
      </c>
      <c r="K1892" t="s">
        <v>21</v>
      </c>
      <c r="L1892" t="s">
        <v>48</v>
      </c>
      <c r="M1892" t="s">
        <v>146</v>
      </c>
      <c r="N1892" t="s">
        <v>20</v>
      </c>
      <c r="O1892" t="s">
        <v>42</v>
      </c>
      <c r="P1892" t="s">
        <v>57</v>
      </c>
      <c r="Q1892" t="s">
        <v>49</v>
      </c>
      <c r="R1892" t="s">
        <v>50</v>
      </c>
      <c r="S1892" t="s">
        <v>51</v>
      </c>
      <c r="T1892" t="s">
        <v>44</v>
      </c>
    </row>
    <row r="1893" spans="1:20" x14ac:dyDescent="0.2">
      <c r="A1893" t="s">
        <v>47</v>
      </c>
      <c r="B1893" t="s">
        <v>18</v>
      </c>
      <c r="C1893" t="s">
        <v>19</v>
      </c>
      <c r="D1893" s="21">
        <v>46099</v>
      </c>
      <c r="E1893">
        <v>345</v>
      </c>
      <c r="F1893">
        <v>382</v>
      </c>
      <c r="G1893" s="28">
        <f>IF(ISNUMBER(H1893),AVERAGE(H1893:I1893),AVERAGE(E1893:F1893))/700</f>
        <v>0.53</v>
      </c>
      <c r="H1893">
        <v>364</v>
      </c>
      <c r="I1893">
        <v>378</v>
      </c>
      <c r="J1893">
        <v>2025</v>
      </c>
      <c r="K1893" t="s">
        <v>21</v>
      </c>
      <c r="L1893" t="s">
        <v>48</v>
      </c>
      <c r="M1893" t="s">
        <v>146</v>
      </c>
      <c r="N1893" t="s">
        <v>20</v>
      </c>
      <c r="O1893" t="s">
        <v>174</v>
      </c>
      <c r="P1893" t="s">
        <v>57</v>
      </c>
      <c r="Q1893" t="s">
        <v>49</v>
      </c>
      <c r="R1893" t="s">
        <v>50</v>
      </c>
      <c r="S1893" t="s">
        <v>51</v>
      </c>
      <c r="T1893" t="s">
        <v>44</v>
      </c>
    </row>
    <row r="1894" spans="1:20" x14ac:dyDescent="0.2">
      <c r="A1894" t="s">
        <v>47</v>
      </c>
      <c r="B1894" t="s">
        <v>18</v>
      </c>
      <c r="C1894" t="s">
        <v>19</v>
      </c>
      <c r="D1894" s="21">
        <v>46099</v>
      </c>
      <c r="E1894">
        <v>345</v>
      </c>
      <c r="F1894">
        <v>382</v>
      </c>
      <c r="G1894" s="28">
        <f>IF(ISNUMBER(H1894),AVERAGE(H1894:I1894),AVERAGE(E1894:F1894))/700</f>
        <v>0.53</v>
      </c>
      <c r="H1894">
        <v>364</v>
      </c>
      <c r="I1894">
        <v>378</v>
      </c>
      <c r="J1894">
        <v>2025</v>
      </c>
      <c r="K1894" t="s">
        <v>52</v>
      </c>
      <c r="L1894" t="s">
        <v>48</v>
      </c>
      <c r="M1894" t="s">
        <v>146</v>
      </c>
      <c r="N1894" t="s">
        <v>20</v>
      </c>
      <c r="O1894" t="s">
        <v>174</v>
      </c>
      <c r="P1894" t="s">
        <v>57</v>
      </c>
      <c r="Q1894" t="s">
        <v>49</v>
      </c>
      <c r="R1894" t="s">
        <v>50</v>
      </c>
      <c r="S1894" t="s">
        <v>51</v>
      </c>
      <c r="T1894" t="s">
        <v>44</v>
      </c>
    </row>
    <row r="1895" spans="1:20" x14ac:dyDescent="0.2">
      <c r="A1895" t="s">
        <v>47</v>
      </c>
      <c r="B1895" t="s">
        <v>18</v>
      </c>
      <c r="C1895" t="s">
        <v>19</v>
      </c>
      <c r="D1895" s="21">
        <v>46099</v>
      </c>
      <c r="E1895">
        <v>345</v>
      </c>
      <c r="F1895">
        <v>382</v>
      </c>
      <c r="G1895" s="28">
        <f>IF(ISNUMBER(H1895),AVERAGE(H1895:I1895),AVERAGE(E1895:F1895))/700</f>
        <v>0.53</v>
      </c>
      <c r="H1895">
        <v>364</v>
      </c>
      <c r="I1895">
        <v>378</v>
      </c>
      <c r="J1895">
        <v>2025</v>
      </c>
      <c r="K1895" t="s">
        <v>71</v>
      </c>
      <c r="L1895" t="s">
        <v>48</v>
      </c>
      <c r="M1895" t="s">
        <v>146</v>
      </c>
      <c r="N1895" t="s">
        <v>20</v>
      </c>
      <c r="O1895" t="s">
        <v>174</v>
      </c>
      <c r="P1895" t="s">
        <v>57</v>
      </c>
      <c r="Q1895" t="s">
        <v>49</v>
      </c>
      <c r="R1895" t="s">
        <v>50</v>
      </c>
      <c r="S1895" t="s">
        <v>51</v>
      </c>
      <c r="T1895" t="s">
        <v>44</v>
      </c>
    </row>
    <row r="1896" spans="1:20" x14ac:dyDescent="0.2">
      <c r="A1896" t="s">
        <v>47</v>
      </c>
      <c r="B1896" t="s">
        <v>18</v>
      </c>
      <c r="C1896" t="s">
        <v>19</v>
      </c>
      <c r="D1896" s="21">
        <v>46100</v>
      </c>
      <c r="E1896">
        <v>345</v>
      </c>
      <c r="F1896">
        <v>382</v>
      </c>
      <c r="G1896" s="28">
        <f>IF(ISNUMBER(H1896),AVERAGE(H1896:I1896),AVERAGE(E1896:F1896))/700</f>
        <v>0.53</v>
      </c>
      <c r="H1896">
        <v>364</v>
      </c>
      <c r="I1896">
        <v>378</v>
      </c>
      <c r="J1896">
        <v>2025</v>
      </c>
      <c r="K1896" t="s">
        <v>71</v>
      </c>
      <c r="L1896" t="s">
        <v>48</v>
      </c>
      <c r="M1896" t="s">
        <v>146</v>
      </c>
      <c r="N1896" t="s">
        <v>20</v>
      </c>
      <c r="O1896" t="s">
        <v>42</v>
      </c>
      <c r="P1896" t="s">
        <v>57</v>
      </c>
      <c r="Q1896" t="s">
        <v>49</v>
      </c>
      <c r="R1896" t="s">
        <v>50</v>
      </c>
      <c r="S1896" t="s">
        <v>51</v>
      </c>
      <c r="T1896" t="s">
        <v>44</v>
      </c>
    </row>
    <row r="1897" spans="1:20" x14ac:dyDescent="0.2">
      <c r="A1897" t="s">
        <v>47</v>
      </c>
      <c r="B1897" t="s">
        <v>18</v>
      </c>
      <c r="C1897" t="s">
        <v>19</v>
      </c>
      <c r="D1897" s="21">
        <v>46100</v>
      </c>
      <c r="E1897">
        <v>345</v>
      </c>
      <c r="F1897">
        <v>382</v>
      </c>
      <c r="G1897" s="28">
        <f>IF(ISNUMBER(H1897),AVERAGE(H1897:I1897),AVERAGE(E1897:F1897))/700</f>
        <v>0.53</v>
      </c>
      <c r="H1897">
        <v>364</v>
      </c>
      <c r="I1897">
        <v>378</v>
      </c>
      <c r="J1897">
        <v>2025</v>
      </c>
      <c r="K1897" t="s">
        <v>52</v>
      </c>
      <c r="L1897" t="s">
        <v>48</v>
      </c>
      <c r="M1897" t="s">
        <v>146</v>
      </c>
      <c r="N1897" t="s">
        <v>20</v>
      </c>
      <c r="O1897" t="s">
        <v>42</v>
      </c>
      <c r="P1897" t="s">
        <v>57</v>
      </c>
      <c r="Q1897" t="s">
        <v>49</v>
      </c>
      <c r="R1897" t="s">
        <v>50</v>
      </c>
      <c r="S1897" t="s">
        <v>51</v>
      </c>
      <c r="T1897" t="s">
        <v>44</v>
      </c>
    </row>
    <row r="1898" spans="1:20" x14ac:dyDescent="0.2">
      <c r="A1898" t="s">
        <v>47</v>
      </c>
      <c r="B1898" t="s">
        <v>18</v>
      </c>
      <c r="C1898" t="s">
        <v>19</v>
      </c>
      <c r="D1898" s="21">
        <v>46100</v>
      </c>
      <c r="E1898">
        <v>345</v>
      </c>
      <c r="F1898">
        <v>382</v>
      </c>
      <c r="G1898" s="28">
        <f>IF(ISNUMBER(H1898),AVERAGE(H1898:I1898),AVERAGE(E1898:F1898))/700</f>
        <v>0.53</v>
      </c>
      <c r="H1898">
        <v>364</v>
      </c>
      <c r="I1898">
        <v>378</v>
      </c>
      <c r="J1898">
        <v>2025</v>
      </c>
      <c r="K1898" t="s">
        <v>21</v>
      </c>
      <c r="L1898" t="s">
        <v>48</v>
      </c>
      <c r="M1898" t="s">
        <v>146</v>
      </c>
      <c r="N1898" t="s">
        <v>20</v>
      </c>
      <c r="O1898" t="s">
        <v>42</v>
      </c>
      <c r="P1898" t="s">
        <v>57</v>
      </c>
      <c r="Q1898" t="s">
        <v>49</v>
      </c>
      <c r="R1898" t="s">
        <v>50</v>
      </c>
      <c r="S1898" t="s">
        <v>51</v>
      </c>
      <c r="T1898" t="s">
        <v>44</v>
      </c>
    </row>
    <row r="1899" spans="1:20" x14ac:dyDescent="0.2">
      <c r="A1899" t="s">
        <v>47</v>
      </c>
      <c r="B1899" t="s">
        <v>18</v>
      </c>
      <c r="C1899" t="s">
        <v>19</v>
      </c>
      <c r="D1899" s="21">
        <v>46101</v>
      </c>
      <c r="E1899">
        <v>345</v>
      </c>
      <c r="F1899">
        <v>382</v>
      </c>
      <c r="G1899" s="28">
        <f>IF(ISNUMBER(H1899),AVERAGE(H1899:I1899),AVERAGE(E1899:F1899))/700</f>
        <v>0.53</v>
      </c>
      <c r="H1899">
        <v>364</v>
      </c>
      <c r="I1899">
        <v>378</v>
      </c>
      <c r="J1899">
        <v>2025</v>
      </c>
      <c r="K1899" t="s">
        <v>71</v>
      </c>
      <c r="L1899" t="s">
        <v>48</v>
      </c>
      <c r="M1899" t="s">
        <v>146</v>
      </c>
      <c r="N1899" t="s">
        <v>20</v>
      </c>
      <c r="O1899" t="s">
        <v>42</v>
      </c>
      <c r="P1899" t="s">
        <v>57</v>
      </c>
      <c r="Q1899" t="s">
        <v>49</v>
      </c>
      <c r="R1899" t="s">
        <v>50</v>
      </c>
      <c r="S1899" t="s">
        <v>51</v>
      </c>
      <c r="T1899" t="s">
        <v>44</v>
      </c>
    </row>
    <row r="1900" spans="1:20" x14ac:dyDescent="0.2">
      <c r="A1900" t="s">
        <v>47</v>
      </c>
      <c r="B1900" t="s">
        <v>18</v>
      </c>
      <c r="C1900" t="s">
        <v>19</v>
      </c>
      <c r="D1900" s="21">
        <v>46101</v>
      </c>
      <c r="E1900">
        <v>345</v>
      </c>
      <c r="F1900">
        <v>382</v>
      </c>
      <c r="G1900" s="28">
        <f>IF(ISNUMBER(H1900),AVERAGE(H1900:I1900),AVERAGE(E1900:F1900))/700</f>
        <v>0.53</v>
      </c>
      <c r="H1900">
        <v>364</v>
      </c>
      <c r="I1900">
        <v>378</v>
      </c>
      <c r="J1900">
        <v>2025</v>
      </c>
      <c r="K1900" t="s">
        <v>52</v>
      </c>
      <c r="L1900" t="s">
        <v>48</v>
      </c>
      <c r="M1900" t="s">
        <v>146</v>
      </c>
      <c r="N1900" t="s">
        <v>20</v>
      </c>
      <c r="O1900" t="s">
        <v>42</v>
      </c>
      <c r="P1900" t="s">
        <v>57</v>
      </c>
      <c r="Q1900" t="s">
        <v>49</v>
      </c>
      <c r="R1900" t="s">
        <v>50</v>
      </c>
      <c r="S1900" t="s">
        <v>51</v>
      </c>
      <c r="T1900" t="s">
        <v>44</v>
      </c>
    </row>
    <row r="1901" spans="1:20" x14ac:dyDescent="0.2">
      <c r="A1901" t="s">
        <v>47</v>
      </c>
      <c r="B1901" t="s">
        <v>18</v>
      </c>
      <c r="C1901" t="s">
        <v>19</v>
      </c>
      <c r="D1901" s="21">
        <v>46101</v>
      </c>
      <c r="E1901">
        <v>345</v>
      </c>
      <c r="F1901">
        <v>382</v>
      </c>
      <c r="G1901" s="28">
        <f>IF(ISNUMBER(H1901),AVERAGE(H1901:I1901),AVERAGE(E1901:F1901))/700</f>
        <v>0.53</v>
      </c>
      <c r="H1901">
        <v>364</v>
      </c>
      <c r="I1901">
        <v>378</v>
      </c>
      <c r="J1901">
        <v>2025</v>
      </c>
      <c r="K1901" t="s">
        <v>21</v>
      </c>
      <c r="L1901" t="s">
        <v>48</v>
      </c>
      <c r="M1901" t="s">
        <v>146</v>
      </c>
      <c r="N1901" t="s">
        <v>20</v>
      </c>
      <c r="O1901" t="s">
        <v>42</v>
      </c>
      <c r="P1901" t="s">
        <v>57</v>
      </c>
      <c r="Q1901" t="s">
        <v>49</v>
      </c>
      <c r="R1901" t="s">
        <v>50</v>
      </c>
      <c r="S1901" t="s">
        <v>51</v>
      </c>
      <c r="T1901" t="s">
        <v>44</v>
      </c>
    </row>
    <row r="1902" spans="1:20" x14ac:dyDescent="0.2">
      <c r="A1902" t="s">
        <v>47</v>
      </c>
      <c r="B1902" t="s">
        <v>18</v>
      </c>
      <c r="C1902" t="s">
        <v>19</v>
      </c>
      <c r="D1902" s="21">
        <v>46104</v>
      </c>
      <c r="E1902">
        <v>345</v>
      </c>
      <c r="F1902">
        <v>382</v>
      </c>
      <c r="G1902" s="28">
        <f>IF(ISNUMBER(H1902),AVERAGE(H1902:I1902),AVERAGE(E1902:F1902))/700</f>
        <v>0.53</v>
      </c>
      <c r="H1902">
        <v>364</v>
      </c>
      <c r="I1902">
        <v>378</v>
      </c>
      <c r="J1902">
        <v>2025</v>
      </c>
      <c r="K1902" t="s">
        <v>71</v>
      </c>
      <c r="L1902" t="s">
        <v>48</v>
      </c>
      <c r="M1902" t="s">
        <v>112</v>
      </c>
      <c r="N1902" t="s">
        <v>20</v>
      </c>
      <c r="O1902" t="s">
        <v>42</v>
      </c>
      <c r="P1902" t="s">
        <v>57</v>
      </c>
      <c r="Q1902" t="s">
        <v>49</v>
      </c>
      <c r="R1902" t="s">
        <v>50</v>
      </c>
      <c r="S1902" t="s">
        <v>51</v>
      </c>
      <c r="T1902" t="s">
        <v>44</v>
      </c>
    </row>
    <row r="1903" spans="1:20" x14ac:dyDescent="0.2">
      <c r="A1903" t="s">
        <v>47</v>
      </c>
      <c r="B1903" t="s">
        <v>18</v>
      </c>
      <c r="C1903" t="s">
        <v>19</v>
      </c>
      <c r="D1903" s="21">
        <v>46104</v>
      </c>
      <c r="E1903">
        <v>345</v>
      </c>
      <c r="F1903">
        <v>382</v>
      </c>
      <c r="G1903" s="28">
        <f>IF(ISNUMBER(H1903),AVERAGE(H1903:I1903),AVERAGE(E1903:F1903))/700</f>
        <v>0.53</v>
      </c>
      <c r="H1903">
        <v>364</v>
      </c>
      <c r="I1903">
        <v>378</v>
      </c>
      <c r="J1903">
        <v>2025</v>
      </c>
      <c r="K1903" t="s">
        <v>52</v>
      </c>
      <c r="L1903" t="s">
        <v>48</v>
      </c>
      <c r="M1903" t="s">
        <v>112</v>
      </c>
      <c r="N1903" t="s">
        <v>20</v>
      </c>
      <c r="O1903" t="s">
        <v>42</v>
      </c>
      <c r="P1903" t="s">
        <v>57</v>
      </c>
      <c r="Q1903" t="s">
        <v>49</v>
      </c>
      <c r="R1903" t="s">
        <v>50</v>
      </c>
      <c r="S1903" t="s">
        <v>51</v>
      </c>
      <c r="T1903" t="s">
        <v>44</v>
      </c>
    </row>
    <row r="1904" spans="1:20" x14ac:dyDescent="0.2">
      <c r="A1904" t="s">
        <v>47</v>
      </c>
      <c r="B1904" t="s">
        <v>18</v>
      </c>
      <c r="C1904" t="s">
        <v>19</v>
      </c>
      <c r="D1904" s="21">
        <v>46104</v>
      </c>
      <c r="E1904">
        <v>345</v>
      </c>
      <c r="F1904">
        <v>382</v>
      </c>
      <c r="G1904" s="28">
        <f>IF(ISNUMBER(H1904),AVERAGE(H1904:I1904),AVERAGE(E1904:F1904))/700</f>
        <v>0.53</v>
      </c>
      <c r="H1904">
        <v>364</v>
      </c>
      <c r="I1904">
        <v>378</v>
      </c>
      <c r="J1904">
        <v>2025</v>
      </c>
      <c r="K1904" t="s">
        <v>21</v>
      </c>
      <c r="L1904" t="s">
        <v>48</v>
      </c>
      <c r="M1904" t="s">
        <v>112</v>
      </c>
      <c r="N1904" t="s">
        <v>20</v>
      </c>
      <c r="O1904" t="s">
        <v>42</v>
      </c>
      <c r="P1904" t="s">
        <v>57</v>
      </c>
      <c r="Q1904" t="s">
        <v>49</v>
      </c>
      <c r="R1904" t="s">
        <v>50</v>
      </c>
      <c r="S1904" t="s">
        <v>51</v>
      </c>
      <c r="T1904" t="s">
        <v>44</v>
      </c>
    </row>
    <row r="1905" spans="1:20" x14ac:dyDescent="0.2">
      <c r="A1905" t="s">
        <v>47</v>
      </c>
      <c r="B1905" t="s">
        <v>18</v>
      </c>
      <c r="C1905" t="s">
        <v>19</v>
      </c>
      <c r="D1905" s="21">
        <v>46105</v>
      </c>
      <c r="E1905">
        <v>345</v>
      </c>
      <c r="F1905">
        <v>382</v>
      </c>
      <c r="G1905" s="28">
        <f>IF(ISNUMBER(H1905),AVERAGE(H1905:I1905),AVERAGE(E1905:F1905))/700</f>
        <v>0.53</v>
      </c>
      <c r="H1905">
        <v>364</v>
      </c>
      <c r="I1905">
        <v>378</v>
      </c>
      <c r="J1905">
        <v>2025</v>
      </c>
      <c r="K1905" t="s">
        <v>21</v>
      </c>
      <c r="L1905" t="s">
        <v>48</v>
      </c>
      <c r="M1905" t="s">
        <v>112</v>
      </c>
      <c r="N1905" t="s">
        <v>20</v>
      </c>
      <c r="O1905" t="s">
        <v>81</v>
      </c>
      <c r="P1905" t="s">
        <v>57</v>
      </c>
      <c r="Q1905" t="s">
        <v>49</v>
      </c>
      <c r="R1905" t="s">
        <v>50</v>
      </c>
      <c r="S1905" t="s">
        <v>51</v>
      </c>
      <c r="T1905" t="s">
        <v>44</v>
      </c>
    </row>
    <row r="1906" spans="1:20" x14ac:dyDescent="0.2">
      <c r="A1906" t="s">
        <v>47</v>
      </c>
      <c r="B1906" t="s">
        <v>18</v>
      </c>
      <c r="C1906" t="s">
        <v>19</v>
      </c>
      <c r="D1906" s="21">
        <v>46105</v>
      </c>
      <c r="E1906">
        <v>345</v>
      </c>
      <c r="F1906">
        <v>382</v>
      </c>
      <c r="G1906" s="28">
        <f>IF(ISNUMBER(H1906),AVERAGE(H1906:I1906),AVERAGE(E1906:F1906))/700</f>
        <v>0.53</v>
      </c>
      <c r="H1906">
        <v>364</v>
      </c>
      <c r="I1906">
        <v>378</v>
      </c>
      <c r="J1906">
        <v>2025</v>
      </c>
      <c r="K1906" t="s">
        <v>71</v>
      </c>
      <c r="L1906" t="s">
        <v>48</v>
      </c>
      <c r="M1906" t="s">
        <v>112</v>
      </c>
      <c r="N1906" t="s">
        <v>20</v>
      </c>
      <c r="O1906" t="s">
        <v>81</v>
      </c>
      <c r="P1906" t="s">
        <v>57</v>
      </c>
      <c r="Q1906" t="s">
        <v>49</v>
      </c>
      <c r="R1906" t="s">
        <v>50</v>
      </c>
      <c r="S1906" t="s">
        <v>51</v>
      </c>
      <c r="T1906" t="s">
        <v>44</v>
      </c>
    </row>
    <row r="1907" spans="1:20" x14ac:dyDescent="0.2">
      <c r="A1907" t="s">
        <v>47</v>
      </c>
      <c r="B1907" t="s">
        <v>18</v>
      </c>
      <c r="C1907" t="s">
        <v>19</v>
      </c>
      <c r="D1907" s="21">
        <v>46105</v>
      </c>
      <c r="E1907">
        <v>345</v>
      </c>
      <c r="F1907">
        <v>382</v>
      </c>
      <c r="G1907" s="28">
        <f>IF(ISNUMBER(H1907),AVERAGE(H1907:I1907),AVERAGE(E1907:F1907))/700</f>
        <v>0.53</v>
      </c>
      <c r="H1907">
        <v>364</v>
      </c>
      <c r="I1907">
        <v>378</v>
      </c>
      <c r="J1907">
        <v>2025</v>
      </c>
      <c r="K1907" t="s">
        <v>52</v>
      </c>
      <c r="L1907" t="s">
        <v>48</v>
      </c>
      <c r="M1907" t="s">
        <v>112</v>
      </c>
      <c r="N1907" t="s">
        <v>20</v>
      </c>
      <c r="O1907" t="s">
        <v>81</v>
      </c>
      <c r="P1907" t="s">
        <v>57</v>
      </c>
      <c r="Q1907" t="s">
        <v>49</v>
      </c>
      <c r="R1907" t="s">
        <v>50</v>
      </c>
      <c r="S1907" t="s">
        <v>51</v>
      </c>
      <c r="T1907" t="s">
        <v>44</v>
      </c>
    </row>
    <row r="1908" spans="1:20" x14ac:dyDescent="0.2">
      <c r="A1908" t="s">
        <v>47</v>
      </c>
      <c r="B1908" t="s">
        <v>18</v>
      </c>
      <c r="C1908" t="s">
        <v>19</v>
      </c>
      <c r="D1908" s="21">
        <v>46106</v>
      </c>
      <c r="E1908">
        <v>345</v>
      </c>
      <c r="F1908">
        <v>382</v>
      </c>
      <c r="G1908" s="28">
        <f>IF(ISNUMBER(H1908),AVERAGE(H1908:I1908),AVERAGE(E1908:F1908))/700</f>
        <v>0.53</v>
      </c>
      <c r="H1908">
        <v>364</v>
      </c>
      <c r="I1908">
        <v>378</v>
      </c>
      <c r="J1908">
        <v>2025</v>
      </c>
      <c r="K1908" t="s">
        <v>52</v>
      </c>
      <c r="L1908" t="s">
        <v>48</v>
      </c>
      <c r="M1908" t="s">
        <v>112</v>
      </c>
      <c r="N1908" t="s">
        <v>20</v>
      </c>
      <c r="O1908" t="s">
        <v>81</v>
      </c>
      <c r="P1908" t="s">
        <v>57</v>
      </c>
      <c r="Q1908" t="s">
        <v>49</v>
      </c>
      <c r="R1908" t="s">
        <v>50</v>
      </c>
      <c r="S1908" t="s">
        <v>51</v>
      </c>
      <c r="T1908" t="s">
        <v>44</v>
      </c>
    </row>
    <row r="1909" spans="1:20" x14ac:dyDescent="0.2">
      <c r="A1909" t="s">
        <v>47</v>
      </c>
      <c r="B1909" t="s">
        <v>18</v>
      </c>
      <c r="C1909" t="s">
        <v>19</v>
      </c>
      <c r="D1909" s="21">
        <v>46106</v>
      </c>
      <c r="E1909">
        <v>345</v>
      </c>
      <c r="F1909">
        <v>382</v>
      </c>
      <c r="G1909" s="28">
        <f>IF(ISNUMBER(H1909),AVERAGE(H1909:I1909),AVERAGE(E1909:F1909))/700</f>
        <v>0.53</v>
      </c>
      <c r="H1909">
        <v>364</v>
      </c>
      <c r="I1909">
        <v>378</v>
      </c>
      <c r="J1909">
        <v>2025</v>
      </c>
      <c r="K1909" t="s">
        <v>71</v>
      </c>
      <c r="L1909" t="s">
        <v>48</v>
      </c>
      <c r="M1909" t="s">
        <v>112</v>
      </c>
      <c r="N1909" t="s">
        <v>20</v>
      </c>
      <c r="O1909" t="s">
        <v>81</v>
      </c>
      <c r="P1909" t="s">
        <v>57</v>
      </c>
      <c r="Q1909" t="s">
        <v>49</v>
      </c>
      <c r="R1909" t="s">
        <v>50</v>
      </c>
      <c r="S1909" t="s">
        <v>51</v>
      </c>
      <c r="T1909" t="s">
        <v>44</v>
      </c>
    </row>
    <row r="1910" spans="1:20" x14ac:dyDescent="0.2">
      <c r="A1910" t="s">
        <v>47</v>
      </c>
      <c r="B1910" t="s">
        <v>18</v>
      </c>
      <c r="C1910" t="s">
        <v>19</v>
      </c>
      <c r="D1910" s="21">
        <v>46106</v>
      </c>
      <c r="E1910">
        <v>345</v>
      </c>
      <c r="F1910">
        <v>382</v>
      </c>
      <c r="G1910" s="28">
        <f>IF(ISNUMBER(H1910),AVERAGE(H1910:I1910),AVERAGE(E1910:F1910))/700</f>
        <v>0.53</v>
      </c>
      <c r="H1910">
        <v>364</v>
      </c>
      <c r="I1910">
        <v>378</v>
      </c>
      <c r="J1910">
        <v>2025</v>
      </c>
      <c r="K1910" t="s">
        <v>21</v>
      </c>
      <c r="L1910" t="s">
        <v>48</v>
      </c>
      <c r="M1910" t="s">
        <v>112</v>
      </c>
      <c r="N1910" t="s">
        <v>20</v>
      </c>
      <c r="O1910" t="s">
        <v>81</v>
      </c>
      <c r="P1910" t="s">
        <v>57</v>
      </c>
      <c r="Q1910" t="s">
        <v>49</v>
      </c>
      <c r="R1910" t="s">
        <v>50</v>
      </c>
      <c r="S1910" t="s">
        <v>51</v>
      </c>
      <c r="T1910" t="s">
        <v>44</v>
      </c>
    </row>
    <row r="1911" spans="1:20" x14ac:dyDescent="0.2">
      <c r="A1911" t="s">
        <v>47</v>
      </c>
      <c r="B1911" t="s">
        <v>18</v>
      </c>
      <c r="C1911" t="s">
        <v>19</v>
      </c>
      <c r="D1911" s="21">
        <v>46107</v>
      </c>
      <c r="E1911">
        <v>345</v>
      </c>
      <c r="F1911">
        <v>382</v>
      </c>
      <c r="G1911" s="28">
        <f>IF(ISNUMBER(H1911),AVERAGE(H1911:I1911),AVERAGE(E1911:F1911))/700</f>
        <v>0.53</v>
      </c>
      <c r="H1911">
        <v>364</v>
      </c>
      <c r="I1911">
        <v>378</v>
      </c>
      <c r="J1911">
        <v>2025</v>
      </c>
      <c r="K1911" t="s">
        <v>21</v>
      </c>
      <c r="L1911" t="s">
        <v>48</v>
      </c>
      <c r="M1911" t="s">
        <v>112</v>
      </c>
      <c r="N1911" t="s">
        <v>20</v>
      </c>
      <c r="O1911" t="s">
        <v>81</v>
      </c>
      <c r="P1911" t="s">
        <v>57</v>
      </c>
      <c r="Q1911" t="s">
        <v>49</v>
      </c>
      <c r="R1911" t="s">
        <v>50</v>
      </c>
      <c r="S1911" t="s">
        <v>51</v>
      </c>
      <c r="T1911" t="s">
        <v>44</v>
      </c>
    </row>
    <row r="1912" spans="1:20" x14ac:dyDescent="0.2">
      <c r="A1912" t="s">
        <v>47</v>
      </c>
      <c r="B1912" t="s">
        <v>18</v>
      </c>
      <c r="C1912" t="s">
        <v>19</v>
      </c>
      <c r="D1912" s="21">
        <v>46107</v>
      </c>
      <c r="E1912">
        <v>345</v>
      </c>
      <c r="F1912">
        <v>382</v>
      </c>
      <c r="G1912" s="28">
        <f>IF(ISNUMBER(H1912),AVERAGE(H1912:I1912),AVERAGE(E1912:F1912))/700</f>
        <v>0.53</v>
      </c>
      <c r="H1912">
        <v>364</v>
      </c>
      <c r="I1912">
        <v>378</v>
      </c>
      <c r="J1912">
        <v>2025</v>
      </c>
      <c r="K1912" t="s">
        <v>71</v>
      </c>
      <c r="L1912" t="s">
        <v>48</v>
      </c>
      <c r="M1912" t="s">
        <v>112</v>
      </c>
      <c r="N1912" t="s">
        <v>20</v>
      </c>
      <c r="O1912" t="s">
        <v>81</v>
      </c>
      <c r="P1912" t="s">
        <v>57</v>
      </c>
      <c r="Q1912" t="s">
        <v>49</v>
      </c>
      <c r="R1912" t="s">
        <v>50</v>
      </c>
      <c r="S1912" t="s">
        <v>51</v>
      </c>
      <c r="T1912" t="s">
        <v>44</v>
      </c>
    </row>
    <row r="1913" spans="1:20" x14ac:dyDescent="0.2">
      <c r="A1913" t="s">
        <v>47</v>
      </c>
      <c r="B1913" t="s">
        <v>18</v>
      </c>
      <c r="C1913" t="s">
        <v>19</v>
      </c>
      <c r="D1913" s="21">
        <v>46107</v>
      </c>
      <c r="E1913">
        <v>345</v>
      </c>
      <c r="F1913">
        <v>382</v>
      </c>
      <c r="G1913" s="28">
        <f>IF(ISNUMBER(H1913),AVERAGE(H1913:I1913),AVERAGE(E1913:F1913))/700</f>
        <v>0.53</v>
      </c>
      <c r="H1913">
        <v>364</v>
      </c>
      <c r="I1913">
        <v>378</v>
      </c>
      <c r="J1913">
        <v>2025</v>
      </c>
      <c r="K1913" t="s">
        <v>52</v>
      </c>
      <c r="L1913" t="s">
        <v>48</v>
      </c>
      <c r="M1913" t="s">
        <v>112</v>
      </c>
      <c r="N1913" t="s">
        <v>20</v>
      </c>
      <c r="O1913" t="s">
        <v>81</v>
      </c>
      <c r="P1913" t="s">
        <v>57</v>
      </c>
      <c r="Q1913" t="s">
        <v>49</v>
      </c>
      <c r="R1913" t="s">
        <v>50</v>
      </c>
      <c r="S1913" t="s">
        <v>51</v>
      </c>
      <c r="T1913" t="s">
        <v>44</v>
      </c>
    </row>
    <row r="1914" spans="1:20" x14ac:dyDescent="0.2">
      <c r="A1914" t="s">
        <v>47</v>
      </c>
      <c r="B1914" t="s">
        <v>18</v>
      </c>
      <c r="C1914" t="s">
        <v>19</v>
      </c>
      <c r="D1914" s="21">
        <v>46108</v>
      </c>
      <c r="E1914">
        <v>345</v>
      </c>
      <c r="F1914">
        <v>382</v>
      </c>
      <c r="G1914" s="28">
        <f>IF(ISNUMBER(H1914),AVERAGE(H1914:I1914),AVERAGE(E1914:F1914))/700</f>
        <v>0.53</v>
      </c>
      <c r="H1914">
        <v>364</v>
      </c>
      <c r="I1914">
        <v>378</v>
      </c>
      <c r="J1914">
        <v>2025</v>
      </c>
      <c r="K1914" t="s">
        <v>21</v>
      </c>
      <c r="L1914" t="s">
        <v>48</v>
      </c>
      <c r="M1914" t="s">
        <v>112</v>
      </c>
      <c r="N1914" t="s">
        <v>20</v>
      </c>
      <c r="O1914" t="s">
        <v>81</v>
      </c>
      <c r="P1914" t="s">
        <v>57</v>
      </c>
      <c r="Q1914" t="s">
        <v>49</v>
      </c>
      <c r="R1914" t="s">
        <v>50</v>
      </c>
      <c r="S1914" t="s">
        <v>51</v>
      </c>
      <c r="T1914" t="s">
        <v>44</v>
      </c>
    </row>
    <row r="1915" spans="1:20" x14ac:dyDescent="0.2">
      <c r="A1915" t="s">
        <v>47</v>
      </c>
      <c r="B1915" t="s">
        <v>18</v>
      </c>
      <c r="C1915" t="s">
        <v>19</v>
      </c>
      <c r="D1915" s="21">
        <v>46108</v>
      </c>
      <c r="E1915">
        <v>345</v>
      </c>
      <c r="F1915">
        <v>382</v>
      </c>
      <c r="G1915" s="28">
        <f>IF(ISNUMBER(H1915),AVERAGE(H1915:I1915),AVERAGE(E1915:F1915))/700</f>
        <v>0.53</v>
      </c>
      <c r="H1915">
        <v>364</v>
      </c>
      <c r="I1915">
        <v>378</v>
      </c>
      <c r="J1915">
        <v>2025</v>
      </c>
      <c r="K1915" t="s">
        <v>71</v>
      </c>
      <c r="L1915" t="s">
        <v>48</v>
      </c>
      <c r="M1915" t="s">
        <v>112</v>
      </c>
      <c r="N1915" t="s">
        <v>20</v>
      </c>
      <c r="O1915" t="s">
        <v>81</v>
      </c>
      <c r="P1915" t="s">
        <v>57</v>
      </c>
      <c r="Q1915" t="s">
        <v>49</v>
      </c>
      <c r="R1915" t="s">
        <v>50</v>
      </c>
      <c r="S1915" t="s">
        <v>51</v>
      </c>
      <c r="T1915" t="s">
        <v>44</v>
      </c>
    </row>
    <row r="1916" spans="1:20" x14ac:dyDescent="0.2">
      <c r="A1916" t="s">
        <v>47</v>
      </c>
      <c r="B1916" t="s">
        <v>18</v>
      </c>
      <c r="C1916" t="s">
        <v>19</v>
      </c>
      <c r="D1916" s="21">
        <v>46108</v>
      </c>
      <c r="E1916">
        <v>345</v>
      </c>
      <c r="F1916">
        <v>382</v>
      </c>
      <c r="G1916" s="28">
        <f>IF(ISNUMBER(H1916),AVERAGE(H1916:I1916),AVERAGE(E1916:F1916))/700</f>
        <v>0.53</v>
      </c>
      <c r="H1916">
        <v>364</v>
      </c>
      <c r="I1916">
        <v>378</v>
      </c>
      <c r="J1916">
        <v>2025</v>
      </c>
      <c r="K1916" t="s">
        <v>52</v>
      </c>
      <c r="L1916" t="s">
        <v>48</v>
      </c>
      <c r="M1916" t="s">
        <v>112</v>
      </c>
      <c r="N1916" t="s">
        <v>20</v>
      </c>
      <c r="O1916" t="s">
        <v>81</v>
      </c>
      <c r="P1916" t="s">
        <v>57</v>
      </c>
      <c r="Q1916" t="s">
        <v>49</v>
      </c>
      <c r="R1916" t="s">
        <v>50</v>
      </c>
      <c r="S1916" t="s">
        <v>51</v>
      </c>
      <c r="T1916" t="s">
        <v>44</v>
      </c>
    </row>
    <row r="1917" spans="1:20" x14ac:dyDescent="0.2">
      <c r="A1917" t="s">
        <v>47</v>
      </c>
      <c r="B1917" t="s">
        <v>18</v>
      </c>
      <c r="C1917" t="s">
        <v>19</v>
      </c>
      <c r="D1917" s="21">
        <v>46111</v>
      </c>
      <c r="E1917">
        <v>345</v>
      </c>
      <c r="F1917">
        <v>382</v>
      </c>
      <c r="G1917" s="28">
        <f>IF(ISNUMBER(H1917),AVERAGE(H1917:I1917),AVERAGE(E1917:F1917))/700</f>
        <v>0.53</v>
      </c>
      <c r="H1917">
        <v>364</v>
      </c>
      <c r="I1917">
        <v>378</v>
      </c>
      <c r="J1917">
        <v>2025</v>
      </c>
      <c r="K1917" t="s">
        <v>21</v>
      </c>
      <c r="L1917" t="s">
        <v>48</v>
      </c>
      <c r="M1917" t="s">
        <v>112</v>
      </c>
      <c r="N1917" t="s">
        <v>20</v>
      </c>
      <c r="O1917" t="s">
        <v>81</v>
      </c>
      <c r="P1917" t="s">
        <v>57</v>
      </c>
      <c r="Q1917" t="s">
        <v>49</v>
      </c>
      <c r="R1917" t="s">
        <v>50</v>
      </c>
      <c r="S1917" t="s">
        <v>51</v>
      </c>
      <c r="T1917" t="s">
        <v>44</v>
      </c>
    </row>
    <row r="1918" spans="1:20" x14ac:dyDescent="0.2">
      <c r="A1918" t="s">
        <v>47</v>
      </c>
      <c r="B1918" t="s">
        <v>18</v>
      </c>
      <c r="C1918" t="s">
        <v>19</v>
      </c>
      <c r="D1918" s="21">
        <v>46111</v>
      </c>
      <c r="E1918">
        <v>345</v>
      </c>
      <c r="F1918">
        <v>382</v>
      </c>
      <c r="G1918" s="28">
        <f>IF(ISNUMBER(H1918),AVERAGE(H1918:I1918),AVERAGE(E1918:F1918))/700</f>
        <v>0.53</v>
      </c>
      <c r="H1918">
        <v>364</v>
      </c>
      <c r="I1918">
        <v>378</v>
      </c>
      <c r="J1918">
        <v>2025</v>
      </c>
      <c r="K1918" t="s">
        <v>71</v>
      </c>
      <c r="L1918" t="s">
        <v>48</v>
      </c>
      <c r="M1918" t="s">
        <v>112</v>
      </c>
      <c r="N1918" t="s">
        <v>20</v>
      </c>
      <c r="O1918" t="s">
        <v>81</v>
      </c>
      <c r="P1918" t="s">
        <v>57</v>
      </c>
      <c r="Q1918" t="s">
        <v>49</v>
      </c>
      <c r="R1918" t="s">
        <v>50</v>
      </c>
      <c r="S1918" t="s">
        <v>51</v>
      </c>
      <c r="T1918" t="s">
        <v>44</v>
      </c>
    </row>
    <row r="1919" spans="1:20" x14ac:dyDescent="0.2">
      <c r="A1919" t="s">
        <v>47</v>
      </c>
      <c r="B1919" t="s">
        <v>18</v>
      </c>
      <c r="C1919" t="s">
        <v>19</v>
      </c>
      <c r="D1919" s="21">
        <v>46111</v>
      </c>
      <c r="E1919">
        <v>345</v>
      </c>
      <c r="F1919">
        <v>382</v>
      </c>
      <c r="G1919" s="28">
        <f>IF(ISNUMBER(H1919),AVERAGE(H1919:I1919),AVERAGE(E1919:F1919))/700</f>
        <v>0.53</v>
      </c>
      <c r="H1919">
        <v>364</v>
      </c>
      <c r="I1919">
        <v>378</v>
      </c>
      <c r="J1919">
        <v>2025</v>
      </c>
      <c r="K1919" t="s">
        <v>52</v>
      </c>
      <c r="L1919" t="s">
        <v>48</v>
      </c>
      <c r="M1919" t="s">
        <v>112</v>
      </c>
      <c r="N1919" t="s">
        <v>20</v>
      </c>
      <c r="O1919" t="s">
        <v>81</v>
      </c>
      <c r="P1919" t="s">
        <v>57</v>
      </c>
      <c r="Q1919" t="s">
        <v>49</v>
      </c>
      <c r="R1919" t="s">
        <v>50</v>
      </c>
      <c r="S1919" t="s">
        <v>51</v>
      </c>
      <c r="T1919" t="s">
        <v>44</v>
      </c>
    </row>
    <row r="1920" spans="1:20" x14ac:dyDescent="0.2">
      <c r="A1920" t="s">
        <v>47</v>
      </c>
      <c r="B1920" t="s">
        <v>18</v>
      </c>
      <c r="C1920" t="s">
        <v>19</v>
      </c>
      <c r="D1920" s="21">
        <v>46112</v>
      </c>
      <c r="E1920">
        <v>345</v>
      </c>
      <c r="F1920">
        <v>382</v>
      </c>
      <c r="G1920" s="28">
        <f>IF(ISNUMBER(H1920),AVERAGE(H1920:I1920),AVERAGE(E1920:F1920))/700</f>
        <v>0.53</v>
      </c>
      <c r="H1920">
        <v>364</v>
      </c>
      <c r="I1920">
        <v>378</v>
      </c>
      <c r="J1920">
        <v>2025</v>
      </c>
      <c r="K1920" t="s">
        <v>52</v>
      </c>
      <c r="L1920" t="s">
        <v>48</v>
      </c>
      <c r="M1920" t="s">
        <v>112</v>
      </c>
      <c r="N1920" t="s">
        <v>20</v>
      </c>
      <c r="O1920" t="s">
        <v>81</v>
      </c>
      <c r="P1920" t="s">
        <v>57</v>
      </c>
      <c r="Q1920" t="s">
        <v>49</v>
      </c>
      <c r="R1920" t="s">
        <v>50</v>
      </c>
      <c r="S1920" t="s">
        <v>51</v>
      </c>
      <c r="T1920" t="s">
        <v>44</v>
      </c>
    </row>
    <row r="1921" spans="1:20" x14ac:dyDescent="0.2">
      <c r="A1921" t="s">
        <v>47</v>
      </c>
      <c r="B1921" t="s">
        <v>18</v>
      </c>
      <c r="C1921" t="s">
        <v>19</v>
      </c>
      <c r="D1921" s="21">
        <v>46112</v>
      </c>
      <c r="E1921">
        <v>345</v>
      </c>
      <c r="F1921">
        <v>382</v>
      </c>
      <c r="G1921" s="28">
        <f>IF(ISNUMBER(H1921),AVERAGE(H1921:I1921),AVERAGE(E1921:F1921))/700</f>
        <v>0.53</v>
      </c>
      <c r="H1921">
        <v>364</v>
      </c>
      <c r="I1921">
        <v>378</v>
      </c>
      <c r="J1921">
        <v>2025</v>
      </c>
      <c r="K1921" t="s">
        <v>71</v>
      </c>
      <c r="L1921" t="s">
        <v>48</v>
      </c>
      <c r="M1921" t="s">
        <v>112</v>
      </c>
      <c r="N1921" t="s">
        <v>20</v>
      </c>
      <c r="O1921" t="s">
        <v>81</v>
      </c>
      <c r="P1921" t="s">
        <v>57</v>
      </c>
      <c r="Q1921" t="s">
        <v>49</v>
      </c>
      <c r="R1921" t="s">
        <v>50</v>
      </c>
      <c r="S1921" t="s">
        <v>51</v>
      </c>
      <c r="T1921" t="s">
        <v>44</v>
      </c>
    </row>
    <row r="1922" spans="1:20" x14ac:dyDescent="0.2">
      <c r="A1922" t="s">
        <v>47</v>
      </c>
      <c r="B1922" t="s">
        <v>18</v>
      </c>
      <c r="C1922" t="s">
        <v>19</v>
      </c>
      <c r="D1922" s="21">
        <v>46112</v>
      </c>
      <c r="E1922">
        <v>345</v>
      </c>
      <c r="F1922">
        <v>382</v>
      </c>
      <c r="G1922" s="28">
        <f>IF(ISNUMBER(H1922),AVERAGE(H1922:I1922),AVERAGE(E1922:F1922))/700</f>
        <v>0.53</v>
      </c>
      <c r="H1922">
        <v>364</v>
      </c>
      <c r="I1922">
        <v>378</v>
      </c>
      <c r="J1922">
        <v>2025</v>
      </c>
      <c r="K1922" t="s">
        <v>21</v>
      </c>
      <c r="L1922" t="s">
        <v>48</v>
      </c>
      <c r="M1922" t="s">
        <v>112</v>
      </c>
      <c r="N1922" t="s">
        <v>20</v>
      </c>
      <c r="O1922" t="s">
        <v>81</v>
      </c>
      <c r="P1922" t="s">
        <v>57</v>
      </c>
      <c r="Q1922" t="s">
        <v>49</v>
      </c>
      <c r="R1922" t="s">
        <v>50</v>
      </c>
      <c r="S1922" t="s">
        <v>51</v>
      </c>
      <c r="T1922" t="s">
        <v>44</v>
      </c>
    </row>
    <row r="1923" spans="1:20" x14ac:dyDescent="0.2">
      <c r="A1923" t="s">
        <v>47</v>
      </c>
      <c r="B1923" t="s">
        <v>18</v>
      </c>
      <c r="C1923" t="s">
        <v>19</v>
      </c>
      <c r="D1923" s="21">
        <v>46113</v>
      </c>
      <c r="E1923">
        <v>345</v>
      </c>
      <c r="F1923">
        <v>382</v>
      </c>
      <c r="G1923" s="28">
        <f>IF(ISNUMBER(H1923),AVERAGE(H1923:I1923),AVERAGE(E1923:F1923))/700</f>
        <v>0.53</v>
      </c>
      <c r="H1923">
        <v>364</v>
      </c>
      <c r="I1923">
        <v>378</v>
      </c>
      <c r="J1923">
        <v>2025</v>
      </c>
      <c r="K1923" t="s">
        <v>52</v>
      </c>
      <c r="L1923" t="s">
        <v>48</v>
      </c>
      <c r="M1923" t="s">
        <v>112</v>
      </c>
      <c r="N1923" t="s">
        <v>20</v>
      </c>
      <c r="O1923" t="s">
        <v>81</v>
      </c>
      <c r="P1923" t="s">
        <v>57</v>
      </c>
      <c r="Q1923" t="s">
        <v>49</v>
      </c>
      <c r="R1923" t="s">
        <v>50</v>
      </c>
      <c r="S1923" t="s">
        <v>51</v>
      </c>
      <c r="T1923" t="s">
        <v>44</v>
      </c>
    </row>
    <row r="1924" spans="1:20" x14ac:dyDescent="0.2">
      <c r="A1924" t="s">
        <v>47</v>
      </c>
      <c r="B1924" t="s">
        <v>18</v>
      </c>
      <c r="C1924" t="s">
        <v>19</v>
      </c>
      <c r="D1924" s="21">
        <v>46113</v>
      </c>
      <c r="E1924">
        <v>345</v>
      </c>
      <c r="F1924">
        <v>382</v>
      </c>
      <c r="G1924" s="28">
        <f>IF(ISNUMBER(H1924),AVERAGE(H1924:I1924),AVERAGE(E1924:F1924))/700</f>
        <v>0.53</v>
      </c>
      <c r="H1924">
        <v>364</v>
      </c>
      <c r="I1924">
        <v>378</v>
      </c>
      <c r="J1924">
        <v>2025</v>
      </c>
      <c r="K1924" t="s">
        <v>21</v>
      </c>
      <c r="L1924" t="s">
        <v>48</v>
      </c>
      <c r="M1924" t="s">
        <v>112</v>
      </c>
      <c r="N1924" t="s">
        <v>20</v>
      </c>
      <c r="O1924" t="s">
        <v>81</v>
      </c>
      <c r="P1924" t="s">
        <v>57</v>
      </c>
      <c r="Q1924" t="s">
        <v>49</v>
      </c>
      <c r="R1924" t="s">
        <v>50</v>
      </c>
      <c r="S1924" t="s">
        <v>51</v>
      </c>
      <c r="T1924" t="s">
        <v>44</v>
      </c>
    </row>
    <row r="1925" spans="1:20" x14ac:dyDescent="0.2">
      <c r="A1925" t="s">
        <v>47</v>
      </c>
      <c r="B1925" t="s">
        <v>18</v>
      </c>
      <c r="C1925" t="s">
        <v>19</v>
      </c>
      <c r="D1925" s="21">
        <v>46113</v>
      </c>
      <c r="E1925">
        <v>345</v>
      </c>
      <c r="F1925">
        <v>382</v>
      </c>
      <c r="G1925" s="28">
        <f>IF(ISNUMBER(H1925),AVERAGE(H1925:I1925),AVERAGE(E1925:F1925))/700</f>
        <v>0.53</v>
      </c>
      <c r="H1925">
        <v>364</v>
      </c>
      <c r="I1925">
        <v>378</v>
      </c>
      <c r="J1925">
        <v>2025</v>
      </c>
      <c r="K1925" t="s">
        <v>71</v>
      </c>
      <c r="L1925" t="s">
        <v>48</v>
      </c>
      <c r="M1925" t="s">
        <v>112</v>
      </c>
      <c r="N1925" t="s">
        <v>20</v>
      </c>
      <c r="O1925" t="s">
        <v>81</v>
      </c>
      <c r="P1925" t="s">
        <v>57</v>
      </c>
      <c r="Q1925" t="s">
        <v>49</v>
      </c>
      <c r="R1925" t="s">
        <v>50</v>
      </c>
      <c r="S1925" t="s">
        <v>51</v>
      </c>
      <c r="T1925" t="s">
        <v>44</v>
      </c>
    </row>
    <row r="1926" spans="1:20" x14ac:dyDescent="0.2">
      <c r="A1926" t="s">
        <v>47</v>
      </c>
      <c r="B1926" t="s">
        <v>18</v>
      </c>
      <c r="C1926" t="s">
        <v>19</v>
      </c>
      <c r="D1926" s="21">
        <v>46114</v>
      </c>
      <c r="E1926">
        <v>345</v>
      </c>
      <c r="F1926">
        <v>382</v>
      </c>
      <c r="G1926" s="28">
        <f>IF(ISNUMBER(H1926),AVERAGE(H1926:I1926),AVERAGE(E1926:F1926))/700</f>
        <v>0.53</v>
      </c>
      <c r="H1926">
        <v>364</v>
      </c>
      <c r="I1926">
        <v>378</v>
      </c>
      <c r="J1926">
        <v>2025</v>
      </c>
      <c r="K1926" t="s">
        <v>21</v>
      </c>
      <c r="L1926" t="s">
        <v>48</v>
      </c>
      <c r="M1926" t="s">
        <v>112</v>
      </c>
      <c r="N1926" t="s">
        <v>20</v>
      </c>
      <c r="O1926" t="s">
        <v>81</v>
      </c>
      <c r="P1926" t="s">
        <v>57</v>
      </c>
      <c r="Q1926" t="s">
        <v>49</v>
      </c>
      <c r="R1926" t="s">
        <v>50</v>
      </c>
      <c r="S1926" t="s">
        <v>51</v>
      </c>
      <c r="T1926" t="s">
        <v>44</v>
      </c>
    </row>
    <row r="1927" spans="1:20" x14ac:dyDescent="0.2">
      <c r="A1927" t="s">
        <v>47</v>
      </c>
      <c r="B1927" t="s">
        <v>18</v>
      </c>
      <c r="C1927" t="s">
        <v>19</v>
      </c>
      <c r="D1927" s="21">
        <v>46114</v>
      </c>
      <c r="E1927">
        <v>345</v>
      </c>
      <c r="F1927">
        <v>382</v>
      </c>
      <c r="G1927" s="28">
        <f>IF(ISNUMBER(H1927),AVERAGE(H1927:I1927),AVERAGE(E1927:F1927))/700</f>
        <v>0.53</v>
      </c>
      <c r="H1927">
        <v>364</v>
      </c>
      <c r="I1927">
        <v>378</v>
      </c>
      <c r="J1927">
        <v>2025</v>
      </c>
      <c r="K1927" t="s">
        <v>71</v>
      </c>
      <c r="L1927" t="s">
        <v>48</v>
      </c>
      <c r="M1927" t="s">
        <v>112</v>
      </c>
      <c r="N1927" t="s">
        <v>20</v>
      </c>
      <c r="O1927" t="s">
        <v>81</v>
      </c>
      <c r="P1927" t="s">
        <v>57</v>
      </c>
      <c r="Q1927" t="s">
        <v>49</v>
      </c>
      <c r="R1927" t="s">
        <v>50</v>
      </c>
      <c r="S1927" t="s">
        <v>51</v>
      </c>
      <c r="T1927" t="s">
        <v>44</v>
      </c>
    </row>
    <row r="1928" spans="1:20" x14ac:dyDescent="0.2">
      <c r="A1928" t="s">
        <v>47</v>
      </c>
      <c r="B1928" t="s">
        <v>18</v>
      </c>
      <c r="C1928" t="s">
        <v>19</v>
      </c>
      <c r="D1928" s="21">
        <v>46114</v>
      </c>
      <c r="E1928">
        <v>345</v>
      </c>
      <c r="F1928">
        <v>382</v>
      </c>
      <c r="G1928" s="28">
        <f>IF(ISNUMBER(H1928),AVERAGE(H1928:I1928),AVERAGE(E1928:F1928))/700</f>
        <v>0.53</v>
      </c>
      <c r="H1928">
        <v>364</v>
      </c>
      <c r="I1928">
        <v>378</v>
      </c>
      <c r="J1928">
        <v>2025</v>
      </c>
      <c r="K1928" t="s">
        <v>52</v>
      </c>
      <c r="L1928" t="s">
        <v>48</v>
      </c>
      <c r="M1928" t="s">
        <v>112</v>
      </c>
      <c r="N1928" t="s">
        <v>20</v>
      </c>
      <c r="O1928" t="s">
        <v>81</v>
      </c>
      <c r="P1928" t="s">
        <v>57</v>
      </c>
      <c r="Q1928" t="s">
        <v>49</v>
      </c>
      <c r="R1928" t="s">
        <v>50</v>
      </c>
      <c r="S1928" t="s">
        <v>51</v>
      </c>
      <c r="T1928" t="s">
        <v>44</v>
      </c>
    </row>
    <row r="1929" spans="1:20" x14ac:dyDescent="0.2">
      <c r="A1929" t="s">
        <v>47</v>
      </c>
      <c r="B1929" t="s">
        <v>18</v>
      </c>
      <c r="C1929" t="s">
        <v>19</v>
      </c>
      <c r="D1929" s="21">
        <v>46115</v>
      </c>
      <c r="E1929">
        <v>345</v>
      </c>
      <c r="F1929">
        <v>382</v>
      </c>
      <c r="G1929" s="28">
        <f>IF(ISNUMBER(H1929),AVERAGE(H1929:I1929),AVERAGE(E1929:F1929))/700</f>
        <v>0.53</v>
      </c>
      <c r="H1929">
        <v>364</v>
      </c>
      <c r="I1929">
        <v>378</v>
      </c>
      <c r="J1929">
        <v>2025</v>
      </c>
      <c r="K1929" t="s">
        <v>52</v>
      </c>
      <c r="L1929" t="s">
        <v>48</v>
      </c>
      <c r="M1929" t="s">
        <v>112</v>
      </c>
      <c r="N1929" t="s">
        <v>20</v>
      </c>
      <c r="O1929" t="s">
        <v>81</v>
      </c>
      <c r="P1929" t="s">
        <v>57</v>
      </c>
      <c r="Q1929" t="s">
        <v>49</v>
      </c>
      <c r="R1929" t="s">
        <v>50</v>
      </c>
      <c r="S1929" t="s">
        <v>51</v>
      </c>
      <c r="T1929" t="s">
        <v>44</v>
      </c>
    </row>
    <row r="1930" spans="1:20" x14ac:dyDescent="0.2">
      <c r="A1930" t="s">
        <v>47</v>
      </c>
      <c r="B1930" t="s">
        <v>18</v>
      </c>
      <c r="C1930" t="s">
        <v>19</v>
      </c>
      <c r="D1930" s="21">
        <v>46115</v>
      </c>
      <c r="E1930">
        <v>345</v>
      </c>
      <c r="F1930">
        <v>382</v>
      </c>
      <c r="G1930" s="28">
        <f>IF(ISNUMBER(H1930),AVERAGE(H1930:I1930),AVERAGE(E1930:F1930))/700</f>
        <v>0.53</v>
      </c>
      <c r="H1930">
        <v>364</v>
      </c>
      <c r="I1930">
        <v>378</v>
      </c>
      <c r="J1930">
        <v>2025</v>
      </c>
      <c r="K1930" t="s">
        <v>71</v>
      </c>
      <c r="L1930" t="s">
        <v>48</v>
      </c>
      <c r="M1930" t="s">
        <v>112</v>
      </c>
      <c r="N1930" t="s">
        <v>20</v>
      </c>
      <c r="O1930" t="s">
        <v>81</v>
      </c>
      <c r="P1930" t="s">
        <v>57</v>
      </c>
      <c r="Q1930" t="s">
        <v>49</v>
      </c>
      <c r="R1930" t="s">
        <v>50</v>
      </c>
      <c r="S1930" t="s">
        <v>51</v>
      </c>
      <c r="T1930" t="s">
        <v>44</v>
      </c>
    </row>
    <row r="1931" spans="1:20" x14ac:dyDescent="0.2">
      <c r="A1931" t="s">
        <v>47</v>
      </c>
      <c r="B1931" t="s">
        <v>18</v>
      </c>
      <c r="C1931" t="s">
        <v>19</v>
      </c>
      <c r="D1931" s="21">
        <v>46115</v>
      </c>
      <c r="E1931">
        <v>345</v>
      </c>
      <c r="F1931">
        <v>382</v>
      </c>
      <c r="G1931" s="28">
        <f>IF(ISNUMBER(H1931),AVERAGE(H1931:I1931),AVERAGE(E1931:F1931))/700</f>
        <v>0.53</v>
      </c>
      <c r="H1931">
        <v>364</v>
      </c>
      <c r="I1931">
        <v>378</v>
      </c>
      <c r="J1931">
        <v>2025</v>
      </c>
      <c r="K1931" t="s">
        <v>21</v>
      </c>
      <c r="L1931" t="s">
        <v>48</v>
      </c>
      <c r="M1931" t="s">
        <v>112</v>
      </c>
      <c r="N1931" t="s">
        <v>20</v>
      </c>
      <c r="O1931" t="s">
        <v>81</v>
      </c>
      <c r="P1931" t="s">
        <v>57</v>
      </c>
      <c r="Q1931" t="s">
        <v>49</v>
      </c>
      <c r="R1931" t="s">
        <v>50</v>
      </c>
      <c r="S1931" t="s">
        <v>51</v>
      </c>
      <c r="T1931" t="s">
        <v>44</v>
      </c>
    </row>
    <row r="1932" spans="1:20" x14ac:dyDescent="0.2">
      <c r="A1932" t="s">
        <v>47</v>
      </c>
      <c r="B1932" t="s">
        <v>18</v>
      </c>
      <c r="C1932" t="s">
        <v>19</v>
      </c>
      <c r="D1932" s="21">
        <v>46118</v>
      </c>
      <c r="E1932">
        <v>315</v>
      </c>
      <c r="F1932">
        <v>350</v>
      </c>
      <c r="G1932" s="28">
        <f>IF(ISNUMBER(H1932),AVERAGE(H1932:I1932),AVERAGE(E1932:F1932))/700</f>
        <v>0.47142857142857142</v>
      </c>
      <c r="H1932">
        <v>324</v>
      </c>
      <c r="I1932">
        <v>336</v>
      </c>
      <c r="J1932">
        <v>2025</v>
      </c>
      <c r="K1932" t="s">
        <v>52</v>
      </c>
      <c r="M1932" t="s">
        <v>189</v>
      </c>
      <c r="N1932" t="s">
        <v>20</v>
      </c>
      <c r="O1932" t="s">
        <v>70</v>
      </c>
      <c r="P1932" t="s">
        <v>57</v>
      </c>
      <c r="Q1932" t="s">
        <v>49</v>
      </c>
      <c r="R1932" t="s">
        <v>50</v>
      </c>
      <c r="S1932" t="s">
        <v>51</v>
      </c>
      <c r="T1932" t="s">
        <v>44</v>
      </c>
    </row>
    <row r="1933" spans="1:20" x14ac:dyDescent="0.2">
      <c r="A1933" t="s">
        <v>47</v>
      </c>
      <c r="B1933" t="s">
        <v>18</v>
      </c>
      <c r="C1933" t="s">
        <v>19</v>
      </c>
      <c r="D1933" s="21">
        <v>46118</v>
      </c>
      <c r="E1933">
        <v>315</v>
      </c>
      <c r="F1933">
        <v>350</v>
      </c>
      <c r="G1933" s="28">
        <f>IF(ISNUMBER(H1933),AVERAGE(H1933:I1933),AVERAGE(E1933:F1933))/700</f>
        <v>0.47142857142857142</v>
      </c>
      <c r="H1933">
        <v>324</v>
      </c>
      <c r="I1933">
        <v>336</v>
      </c>
      <c r="J1933">
        <v>2025</v>
      </c>
      <c r="K1933" t="s">
        <v>71</v>
      </c>
      <c r="M1933" t="s">
        <v>189</v>
      </c>
      <c r="N1933" t="s">
        <v>20</v>
      </c>
      <c r="O1933" t="s">
        <v>70</v>
      </c>
      <c r="P1933" t="s">
        <v>57</v>
      </c>
      <c r="Q1933" t="s">
        <v>49</v>
      </c>
      <c r="R1933" t="s">
        <v>50</v>
      </c>
      <c r="S1933" t="s">
        <v>51</v>
      </c>
      <c r="T1933" t="s">
        <v>44</v>
      </c>
    </row>
    <row r="1934" spans="1:20" x14ac:dyDescent="0.2">
      <c r="A1934" t="s">
        <v>47</v>
      </c>
      <c r="B1934" t="s">
        <v>18</v>
      </c>
      <c r="C1934" t="s">
        <v>19</v>
      </c>
      <c r="D1934" s="21">
        <v>46118</v>
      </c>
      <c r="E1934">
        <v>315</v>
      </c>
      <c r="F1934">
        <v>350</v>
      </c>
      <c r="G1934" s="28">
        <f>IF(ISNUMBER(H1934),AVERAGE(H1934:I1934),AVERAGE(E1934:F1934))/700</f>
        <v>0.47142857142857142</v>
      </c>
      <c r="H1934">
        <v>324</v>
      </c>
      <c r="I1934">
        <v>336</v>
      </c>
      <c r="J1934">
        <v>2025</v>
      </c>
      <c r="K1934" t="s">
        <v>21</v>
      </c>
      <c r="M1934" t="s">
        <v>189</v>
      </c>
      <c r="N1934" t="s">
        <v>20</v>
      </c>
      <c r="O1934" t="s">
        <v>70</v>
      </c>
      <c r="P1934" t="s">
        <v>57</v>
      </c>
      <c r="Q1934" t="s">
        <v>49</v>
      </c>
      <c r="R1934" t="s">
        <v>50</v>
      </c>
      <c r="S1934" t="s">
        <v>51</v>
      </c>
      <c r="T1934" t="s">
        <v>44</v>
      </c>
    </row>
    <row r="1935" spans="1:20" x14ac:dyDescent="0.2">
      <c r="A1935" t="s">
        <v>47</v>
      </c>
      <c r="B1935" t="s">
        <v>18</v>
      </c>
      <c r="C1935" t="s">
        <v>19</v>
      </c>
      <c r="D1935" s="21">
        <v>46119</v>
      </c>
      <c r="E1935">
        <v>315</v>
      </c>
      <c r="F1935">
        <v>350</v>
      </c>
      <c r="G1935" s="28">
        <f>IF(ISNUMBER(H1935),AVERAGE(H1935:I1935),AVERAGE(E1935:F1935))/700</f>
        <v>0.47142857142857142</v>
      </c>
      <c r="H1935">
        <v>324</v>
      </c>
      <c r="I1935">
        <v>336</v>
      </c>
      <c r="J1935">
        <v>2025</v>
      </c>
      <c r="K1935" t="s">
        <v>52</v>
      </c>
      <c r="M1935" t="s">
        <v>62</v>
      </c>
      <c r="N1935" t="s">
        <v>20</v>
      </c>
      <c r="O1935" t="s">
        <v>42</v>
      </c>
      <c r="P1935" t="s">
        <v>57</v>
      </c>
      <c r="Q1935" t="s">
        <v>49</v>
      </c>
      <c r="R1935" t="s">
        <v>50</v>
      </c>
      <c r="S1935" t="s">
        <v>51</v>
      </c>
      <c r="T1935" t="s">
        <v>44</v>
      </c>
    </row>
    <row r="1936" spans="1:20" x14ac:dyDescent="0.2">
      <c r="A1936" t="s">
        <v>47</v>
      </c>
      <c r="B1936" t="s">
        <v>18</v>
      </c>
      <c r="C1936" t="s">
        <v>19</v>
      </c>
      <c r="D1936" s="21">
        <v>46119</v>
      </c>
      <c r="E1936">
        <v>315</v>
      </c>
      <c r="F1936">
        <v>350</v>
      </c>
      <c r="G1936" s="28">
        <f>IF(ISNUMBER(H1936),AVERAGE(H1936:I1936),AVERAGE(E1936:F1936))/700</f>
        <v>0.47142857142857142</v>
      </c>
      <c r="H1936">
        <v>324</v>
      </c>
      <c r="I1936">
        <v>336</v>
      </c>
      <c r="J1936">
        <v>2025</v>
      </c>
      <c r="K1936" t="s">
        <v>21</v>
      </c>
      <c r="M1936" t="s">
        <v>62</v>
      </c>
      <c r="N1936" t="s">
        <v>20</v>
      </c>
      <c r="O1936" t="s">
        <v>42</v>
      </c>
      <c r="P1936" t="s">
        <v>57</v>
      </c>
      <c r="Q1936" t="s">
        <v>49</v>
      </c>
      <c r="R1936" t="s">
        <v>50</v>
      </c>
      <c r="S1936" t="s">
        <v>51</v>
      </c>
      <c r="T1936" t="s">
        <v>44</v>
      </c>
    </row>
    <row r="1937" spans="1:20" x14ac:dyDescent="0.2">
      <c r="A1937" t="s">
        <v>47</v>
      </c>
      <c r="B1937" t="s">
        <v>18</v>
      </c>
      <c r="C1937" t="s">
        <v>19</v>
      </c>
      <c r="D1937" s="21">
        <v>46119</v>
      </c>
      <c r="E1937">
        <v>315</v>
      </c>
      <c r="F1937">
        <v>350</v>
      </c>
      <c r="G1937" s="28">
        <f>IF(ISNUMBER(H1937),AVERAGE(H1937:I1937),AVERAGE(E1937:F1937))/700</f>
        <v>0.47142857142857142</v>
      </c>
      <c r="H1937">
        <v>324</v>
      </c>
      <c r="I1937">
        <v>336</v>
      </c>
      <c r="J1937">
        <v>2025</v>
      </c>
      <c r="K1937" t="s">
        <v>71</v>
      </c>
      <c r="M1937" t="s">
        <v>62</v>
      </c>
      <c r="N1937" t="s">
        <v>20</v>
      </c>
      <c r="O1937" t="s">
        <v>42</v>
      </c>
      <c r="P1937" t="s">
        <v>57</v>
      </c>
      <c r="Q1937" t="s">
        <v>49</v>
      </c>
      <c r="R1937" t="s">
        <v>50</v>
      </c>
      <c r="S1937" t="s">
        <v>51</v>
      </c>
      <c r="T1937" t="s">
        <v>44</v>
      </c>
    </row>
    <row r="1938" spans="1:20" x14ac:dyDescent="0.2">
      <c r="A1938" t="s">
        <v>47</v>
      </c>
      <c r="B1938" t="s">
        <v>18</v>
      </c>
      <c r="C1938" t="s">
        <v>19</v>
      </c>
      <c r="D1938" s="21">
        <v>46120</v>
      </c>
      <c r="E1938">
        <v>315</v>
      </c>
      <c r="F1938">
        <v>350</v>
      </c>
      <c r="G1938" s="28">
        <f>IF(ISNUMBER(H1938),AVERAGE(H1938:I1938),AVERAGE(E1938:F1938))/700</f>
        <v>0.47142857142857142</v>
      </c>
      <c r="H1938">
        <v>324</v>
      </c>
      <c r="I1938">
        <v>336</v>
      </c>
      <c r="J1938">
        <v>2025</v>
      </c>
      <c r="K1938" t="s">
        <v>71</v>
      </c>
      <c r="M1938" t="s">
        <v>62</v>
      </c>
      <c r="N1938" t="s">
        <v>20</v>
      </c>
      <c r="O1938" t="s">
        <v>81</v>
      </c>
      <c r="P1938" t="s">
        <v>57</v>
      </c>
      <c r="Q1938" t="s">
        <v>49</v>
      </c>
      <c r="R1938" t="s">
        <v>50</v>
      </c>
      <c r="S1938" t="s">
        <v>51</v>
      </c>
      <c r="T1938" t="s">
        <v>44</v>
      </c>
    </row>
    <row r="1939" spans="1:20" x14ac:dyDescent="0.2">
      <c r="A1939" t="s">
        <v>47</v>
      </c>
      <c r="B1939" t="s">
        <v>18</v>
      </c>
      <c r="C1939" t="s">
        <v>19</v>
      </c>
      <c r="D1939" s="21">
        <v>46120</v>
      </c>
      <c r="E1939">
        <v>315</v>
      </c>
      <c r="F1939">
        <v>350</v>
      </c>
      <c r="G1939" s="28">
        <f>IF(ISNUMBER(H1939),AVERAGE(H1939:I1939),AVERAGE(E1939:F1939))/700</f>
        <v>0.47142857142857142</v>
      </c>
      <c r="H1939">
        <v>324</v>
      </c>
      <c r="I1939">
        <v>336</v>
      </c>
      <c r="J1939">
        <v>2025</v>
      </c>
      <c r="K1939" t="s">
        <v>21</v>
      </c>
      <c r="M1939" t="s">
        <v>62</v>
      </c>
      <c r="N1939" t="s">
        <v>20</v>
      </c>
      <c r="O1939" t="s">
        <v>81</v>
      </c>
      <c r="P1939" t="s">
        <v>57</v>
      </c>
      <c r="Q1939" t="s">
        <v>49</v>
      </c>
      <c r="R1939" t="s">
        <v>50</v>
      </c>
      <c r="S1939" t="s">
        <v>51</v>
      </c>
      <c r="T1939" t="s">
        <v>44</v>
      </c>
    </row>
    <row r="1940" spans="1:20" x14ac:dyDescent="0.2">
      <c r="A1940" t="s">
        <v>47</v>
      </c>
      <c r="B1940" t="s">
        <v>18</v>
      </c>
      <c r="C1940" t="s">
        <v>19</v>
      </c>
      <c r="D1940" s="21">
        <v>46120</v>
      </c>
      <c r="E1940">
        <v>315</v>
      </c>
      <c r="F1940">
        <v>350</v>
      </c>
      <c r="G1940" s="28">
        <f>IF(ISNUMBER(H1940),AVERAGE(H1940:I1940),AVERAGE(E1940:F1940))/700</f>
        <v>0.47142857142857142</v>
      </c>
      <c r="H1940">
        <v>324</v>
      </c>
      <c r="I1940">
        <v>336</v>
      </c>
      <c r="J1940">
        <v>2025</v>
      </c>
      <c r="K1940" t="s">
        <v>52</v>
      </c>
      <c r="M1940" t="s">
        <v>62</v>
      </c>
      <c r="N1940" t="s">
        <v>20</v>
      </c>
      <c r="O1940" t="s">
        <v>81</v>
      </c>
      <c r="P1940" t="s">
        <v>57</v>
      </c>
      <c r="Q1940" t="s">
        <v>49</v>
      </c>
      <c r="R1940" t="s">
        <v>50</v>
      </c>
      <c r="S1940" t="s">
        <v>51</v>
      </c>
      <c r="T1940" t="s">
        <v>44</v>
      </c>
    </row>
    <row r="1941" spans="1:20" x14ac:dyDescent="0.2">
      <c r="A1941" t="s">
        <v>47</v>
      </c>
      <c r="B1941" t="s">
        <v>18</v>
      </c>
      <c r="C1941" t="s">
        <v>19</v>
      </c>
      <c r="D1941" s="21">
        <v>46121</v>
      </c>
      <c r="E1941">
        <v>315</v>
      </c>
      <c r="F1941">
        <v>350</v>
      </c>
      <c r="G1941" s="28">
        <f>IF(ISNUMBER(H1941),AVERAGE(H1941:I1941),AVERAGE(E1941:F1941))/700</f>
        <v>0.47142857142857142</v>
      </c>
      <c r="H1941">
        <v>324</v>
      </c>
      <c r="I1941">
        <v>336</v>
      </c>
      <c r="J1941">
        <v>2025</v>
      </c>
      <c r="K1941" t="s">
        <v>71</v>
      </c>
      <c r="M1941" t="s">
        <v>62</v>
      </c>
      <c r="N1941" t="s">
        <v>20</v>
      </c>
      <c r="O1941" t="s">
        <v>81</v>
      </c>
      <c r="P1941" t="s">
        <v>57</v>
      </c>
      <c r="Q1941" t="s">
        <v>49</v>
      </c>
      <c r="R1941" t="s">
        <v>50</v>
      </c>
      <c r="S1941" t="s">
        <v>51</v>
      </c>
      <c r="T1941" t="s">
        <v>44</v>
      </c>
    </row>
    <row r="1942" spans="1:20" x14ac:dyDescent="0.2">
      <c r="A1942" t="s">
        <v>47</v>
      </c>
      <c r="B1942" t="s">
        <v>18</v>
      </c>
      <c r="C1942" t="s">
        <v>19</v>
      </c>
      <c r="D1942" s="21">
        <v>46121</v>
      </c>
      <c r="E1942">
        <v>315</v>
      </c>
      <c r="F1942">
        <v>350</v>
      </c>
      <c r="G1942" s="28">
        <f>IF(ISNUMBER(H1942),AVERAGE(H1942:I1942),AVERAGE(E1942:F1942))/700</f>
        <v>0.47142857142857142</v>
      </c>
      <c r="H1942">
        <v>324</v>
      </c>
      <c r="I1942">
        <v>336</v>
      </c>
      <c r="J1942">
        <v>2025</v>
      </c>
      <c r="K1942" t="s">
        <v>21</v>
      </c>
      <c r="M1942" t="s">
        <v>62</v>
      </c>
      <c r="N1942" t="s">
        <v>20</v>
      </c>
      <c r="O1942" t="s">
        <v>81</v>
      </c>
      <c r="P1942" t="s">
        <v>57</v>
      </c>
      <c r="Q1942" t="s">
        <v>49</v>
      </c>
      <c r="R1942" t="s">
        <v>50</v>
      </c>
      <c r="S1942" t="s">
        <v>51</v>
      </c>
      <c r="T1942" t="s">
        <v>44</v>
      </c>
    </row>
    <row r="1943" spans="1:20" x14ac:dyDescent="0.2">
      <c r="A1943" t="s">
        <v>47</v>
      </c>
      <c r="B1943" t="s">
        <v>18</v>
      </c>
      <c r="C1943" t="s">
        <v>19</v>
      </c>
      <c r="D1943" s="21">
        <v>46121</v>
      </c>
      <c r="E1943">
        <v>315</v>
      </c>
      <c r="F1943">
        <v>350</v>
      </c>
      <c r="G1943" s="28">
        <f>IF(ISNUMBER(H1943),AVERAGE(H1943:I1943),AVERAGE(E1943:F1943))/700</f>
        <v>0.47142857142857142</v>
      </c>
      <c r="H1943">
        <v>324</v>
      </c>
      <c r="I1943">
        <v>336</v>
      </c>
      <c r="J1943">
        <v>2025</v>
      </c>
      <c r="K1943" t="s">
        <v>52</v>
      </c>
      <c r="M1943" t="s">
        <v>62</v>
      </c>
      <c r="N1943" t="s">
        <v>20</v>
      </c>
      <c r="O1943" t="s">
        <v>81</v>
      </c>
      <c r="P1943" t="s">
        <v>57</v>
      </c>
      <c r="Q1943" t="s">
        <v>49</v>
      </c>
      <c r="R1943" t="s">
        <v>50</v>
      </c>
      <c r="S1943" t="s">
        <v>51</v>
      </c>
      <c r="T1943" t="s">
        <v>44</v>
      </c>
    </row>
    <row r="1944" spans="1:20" x14ac:dyDescent="0.2">
      <c r="A1944" t="s">
        <v>47</v>
      </c>
      <c r="B1944" t="s">
        <v>18</v>
      </c>
      <c r="C1944" t="s">
        <v>19</v>
      </c>
      <c r="D1944" s="21">
        <v>46122</v>
      </c>
      <c r="E1944">
        <v>315</v>
      </c>
      <c r="F1944">
        <v>350</v>
      </c>
      <c r="G1944" s="28">
        <f>IF(ISNUMBER(H1944),AVERAGE(H1944:I1944),AVERAGE(E1944:F1944))/700</f>
        <v>0.47142857142857142</v>
      </c>
      <c r="H1944">
        <v>324</v>
      </c>
      <c r="I1944">
        <v>336</v>
      </c>
      <c r="J1944">
        <v>2025</v>
      </c>
      <c r="K1944" t="s">
        <v>52</v>
      </c>
      <c r="M1944" t="s">
        <v>62</v>
      </c>
      <c r="N1944" t="s">
        <v>20</v>
      </c>
      <c r="O1944" t="s">
        <v>81</v>
      </c>
      <c r="P1944" t="s">
        <v>57</v>
      </c>
      <c r="Q1944" t="s">
        <v>49</v>
      </c>
      <c r="R1944" t="s">
        <v>50</v>
      </c>
      <c r="S1944" t="s">
        <v>51</v>
      </c>
      <c r="T1944" t="s">
        <v>44</v>
      </c>
    </row>
    <row r="1945" spans="1:20" x14ac:dyDescent="0.2">
      <c r="A1945" t="s">
        <v>47</v>
      </c>
      <c r="B1945" t="s">
        <v>18</v>
      </c>
      <c r="C1945" t="s">
        <v>19</v>
      </c>
      <c r="D1945" s="21">
        <v>46122</v>
      </c>
      <c r="E1945">
        <v>315</v>
      </c>
      <c r="F1945">
        <v>350</v>
      </c>
      <c r="G1945" s="28">
        <f>IF(ISNUMBER(H1945),AVERAGE(H1945:I1945),AVERAGE(E1945:F1945))/700</f>
        <v>0.47142857142857142</v>
      </c>
      <c r="H1945">
        <v>324</v>
      </c>
      <c r="I1945">
        <v>336</v>
      </c>
      <c r="J1945">
        <v>2025</v>
      </c>
      <c r="K1945" t="s">
        <v>21</v>
      </c>
      <c r="M1945" t="s">
        <v>62</v>
      </c>
      <c r="N1945" t="s">
        <v>20</v>
      </c>
      <c r="O1945" t="s">
        <v>81</v>
      </c>
      <c r="P1945" t="s">
        <v>57</v>
      </c>
      <c r="Q1945" t="s">
        <v>49</v>
      </c>
      <c r="R1945" t="s">
        <v>50</v>
      </c>
      <c r="S1945" t="s">
        <v>51</v>
      </c>
      <c r="T1945" t="s">
        <v>44</v>
      </c>
    </row>
    <row r="1946" spans="1:20" x14ac:dyDescent="0.2">
      <c r="A1946" t="s">
        <v>47</v>
      </c>
      <c r="B1946" t="s">
        <v>18</v>
      </c>
      <c r="C1946" t="s">
        <v>19</v>
      </c>
      <c r="D1946" s="21">
        <v>46122</v>
      </c>
      <c r="E1946">
        <v>315</v>
      </c>
      <c r="F1946">
        <v>350</v>
      </c>
      <c r="G1946" s="28">
        <f>IF(ISNUMBER(H1946),AVERAGE(H1946:I1946),AVERAGE(E1946:F1946))/700</f>
        <v>0.47142857142857142</v>
      </c>
      <c r="H1946">
        <v>324</v>
      </c>
      <c r="I1946">
        <v>336</v>
      </c>
      <c r="J1946">
        <v>2025</v>
      </c>
      <c r="K1946" t="s">
        <v>71</v>
      </c>
      <c r="M1946" t="s">
        <v>62</v>
      </c>
      <c r="N1946" t="s">
        <v>20</v>
      </c>
      <c r="O1946" t="s">
        <v>81</v>
      </c>
      <c r="P1946" t="s">
        <v>57</v>
      </c>
      <c r="Q1946" t="s">
        <v>49</v>
      </c>
      <c r="R1946" t="s">
        <v>50</v>
      </c>
      <c r="S1946" t="s">
        <v>51</v>
      </c>
      <c r="T1946" t="s">
        <v>44</v>
      </c>
    </row>
    <row r="1947" spans="1:20" x14ac:dyDescent="0.2">
      <c r="A1947" t="s">
        <v>47</v>
      </c>
      <c r="B1947" t="s">
        <v>18</v>
      </c>
      <c r="C1947" t="s">
        <v>19</v>
      </c>
      <c r="D1947" s="21">
        <v>46125</v>
      </c>
      <c r="E1947">
        <v>315</v>
      </c>
      <c r="F1947">
        <v>350</v>
      </c>
      <c r="G1947" s="28">
        <f>IF(ISNUMBER(H1947),AVERAGE(H1947:I1947),AVERAGE(E1947:F1947))/700</f>
        <v>0.47142857142857142</v>
      </c>
      <c r="H1947">
        <v>324</v>
      </c>
      <c r="I1947">
        <v>336</v>
      </c>
      <c r="J1947">
        <v>2025</v>
      </c>
      <c r="K1947" t="s">
        <v>21</v>
      </c>
      <c r="M1947" t="s">
        <v>62</v>
      </c>
      <c r="N1947" t="s">
        <v>20</v>
      </c>
      <c r="O1947" t="s">
        <v>81</v>
      </c>
      <c r="P1947" t="s">
        <v>57</v>
      </c>
      <c r="Q1947" t="s">
        <v>49</v>
      </c>
      <c r="R1947" t="s">
        <v>50</v>
      </c>
      <c r="S1947" t="s">
        <v>51</v>
      </c>
      <c r="T1947" t="s">
        <v>44</v>
      </c>
    </row>
    <row r="1948" spans="1:20" x14ac:dyDescent="0.2">
      <c r="A1948" t="s">
        <v>47</v>
      </c>
      <c r="B1948" t="s">
        <v>18</v>
      </c>
      <c r="C1948" t="s">
        <v>19</v>
      </c>
      <c r="D1948" s="21">
        <v>46125</v>
      </c>
      <c r="E1948">
        <v>315</v>
      </c>
      <c r="F1948">
        <v>350</v>
      </c>
      <c r="G1948" s="28">
        <f>IF(ISNUMBER(H1948),AVERAGE(H1948:I1948),AVERAGE(E1948:F1948))/700</f>
        <v>0.47142857142857142</v>
      </c>
      <c r="H1948">
        <v>324</v>
      </c>
      <c r="I1948">
        <v>336</v>
      </c>
      <c r="J1948">
        <v>2025</v>
      </c>
      <c r="K1948" t="s">
        <v>71</v>
      </c>
      <c r="M1948" t="s">
        <v>62</v>
      </c>
      <c r="N1948" t="s">
        <v>20</v>
      </c>
      <c r="O1948" t="s">
        <v>81</v>
      </c>
      <c r="P1948" t="s">
        <v>57</v>
      </c>
      <c r="Q1948" t="s">
        <v>49</v>
      </c>
      <c r="R1948" t="s">
        <v>50</v>
      </c>
      <c r="S1948" t="s">
        <v>51</v>
      </c>
      <c r="T1948" t="s">
        <v>44</v>
      </c>
    </row>
    <row r="1949" spans="1:20" x14ac:dyDescent="0.2">
      <c r="A1949" t="s">
        <v>47</v>
      </c>
      <c r="B1949" t="s">
        <v>18</v>
      </c>
      <c r="C1949" t="s">
        <v>19</v>
      </c>
      <c r="D1949" s="21">
        <v>46125</v>
      </c>
      <c r="E1949">
        <v>315</v>
      </c>
      <c r="F1949">
        <v>350</v>
      </c>
      <c r="G1949" s="28">
        <f>IF(ISNUMBER(H1949),AVERAGE(H1949:I1949),AVERAGE(E1949:F1949))/700</f>
        <v>0.47142857142857142</v>
      </c>
      <c r="H1949">
        <v>324</v>
      </c>
      <c r="I1949">
        <v>336</v>
      </c>
      <c r="J1949">
        <v>2025</v>
      </c>
      <c r="K1949" t="s">
        <v>52</v>
      </c>
      <c r="M1949" t="s">
        <v>62</v>
      </c>
      <c r="N1949" t="s">
        <v>20</v>
      </c>
      <c r="O1949" t="s">
        <v>81</v>
      </c>
      <c r="P1949" t="s">
        <v>57</v>
      </c>
      <c r="Q1949" t="s">
        <v>49</v>
      </c>
      <c r="R1949" t="s">
        <v>50</v>
      </c>
      <c r="S1949" t="s">
        <v>51</v>
      </c>
      <c r="T1949" t="s">
        <v>44</v>
      </c>
    </row>
    <row r="1950" spans="1:20" x14ac:dyDescent="0.2">
      <c r="A1950" t="s">
        <v>47</v>
      </c>
      <c r="B1950" t="s">
        <v>18</v>
      </c>
      <c r="C1950" t="s">
        <v>19</v>
      </c>
      <c r="D1950" s="21">
        <v>46126</v>
      </c>
      <c r="E1950">
        <v>210</v>
      </c>
      <c r="F1950">
        <v>235</v>
      </c>
      <c r="G1950" s="28">
        <f>IF(ISNUMBER(H1950),AVERAGE(H1950:I1950),AVERAGE(E1950:F1950))/700</f>
        <v>0.315</v>
      </c>
      <c r="H1950">
        <v>217</v>
      </c>
      <c r="I1950">
        <v>224</v>
      </c>
      <c r="J1950">
        <v>2025</v>
      </c>
      <c r="K1950" t="s">
        <v>21</v>
      </c>
      <c r="M1950" t="s">
        <v>69</v>
      </c>
      <c r="N1950" t="s">
        <v>20</v>
      </c>
      <c r="O1950" t="s">
        <v>192</v>
      </c>
      <c r="P1950" t="s">
        <v>57</v>
      </c>
      <c r="Q1950" t="s">
        <v>49</v>
      </c>
      <c r="R1950" t="s">
        <v>50</v>
      </c>
      <c r="S1950" t="s">
        <v>51</v>
      </c>
      <c r="T1950" t="s">
        <v>44</v>
      </c>
    </row>
    <row r="1951" spans="1:20" x14ac:dyDescent="0.2">
      <c r="A1951" t="s">
        <v>47</v>
      </c>
      <c r="B1951" t="s">
        <v>18</v>
      </c>
      <c r="C1951" t="s">
        <v>19</v>
      </c>
      <c r="D1951" s="21">
        <v>46126</v>
      </c>
      <c r="E1951">
        <v>210</v>
      </c>
      <c r="F1951">
        <v>235</v>
      </c>
      <c r="G1951" s="28">
        <f>IF(ISNUMBER(H1951),AVERAGE(H1951:I1951),AVERAGE(E1951:F1951))/700</f>
        <v>0.315</v>
      </c>
      <c r="H1951">
        <v>217</v>
      </c>
      <c r="I1951">
        <v>224</v>
      </c>
      <c r="J1951">
        <v>2025</v>
      </c>
      <c r="K1951" t="s">
        <v>71</v>
      </c>
      <c r="M1951" t="s">
        <v>69</v>
      </c>
      <c r="N1951" t="s">
        <v>20</v>
      </c>
      <c r="O1951" t="s">
        <v>192</v>
      </c>
      <c r="P1951" t="s">
        <v>57</v>
      </c>
      <c r="Q1951" t="s">
        <v>49</v>
      </c>
      <c r="R1951" t="s">
        <v>50</v>
      </c>
      <c r="S1951" t="s">
        <v>51</v>
      </c>
      <c r="T1951" t="s">
        <v>44</v>
      </c>
    </row>
    <row r="1952" spans="1:20" x14ac:dyDescent="0.2">
      <c r="A1952" t="s">
        <v>47</v>
      </c>
      <c r="B1952" t="s">
        <v>18</v>
      </c>
      <c r="C1952" t="s">
        <v>19</v>
      </c>
      <c r="D1952" s="21">
        <v>46126</v>
      </c>
      <c r="E1952">
        <v>210</v>
      </c>
      <c r="F1952">
        <v>235</v>
      </c>
      <c r="G1952" s="28">
        <f>IF(ISNUMBER(H1952),AVERAGE(H1952:I1952),AVERAGE(E1952:F1952))/700</f>
        <v>0.315</v>
      </c>
      <c r="H1952">
        <v>217</v>
      </c>
      <c r="I1952">
        <v>224</v>
      </c>
      <c r="J1952">
        <v>2025</v>
      </c>
      <c r="K1952" t="s">
        <v>52</v>
      </c>
      <c r="M1952" t="s">
        <v>69</v>
      </c>
      <c r="N1952" t="s">
        <v>20</v>
      </c>
      <c r="O1952" t="s">
        <v>192</v>
      </c>
      <c r="P1952" t="s">
        <v>57</v>
      </c>
      <c r="Q1952" t="s">
        <v>49</v>
      </c>
      <c r="R1952" t="s">
        <v>50</v>
      </c>
      <c r="S1952" t="s">
        <v>51</v>
      </c>
      <c r="T1952" t="s">
        <v>44</v>
      </c>
    </row>
    <row r="1953" spans="1:20" x14ac:dyDescent="0.2">
      <c r="A1953" t="s">
        <v>47</v>
      </c>
      <c r="B1953" t="s">
        <v>18</v>
      </c>
      <c r="C1953" t="s">
        <v>19</v>
      </c>
      <c r="D1953" s="21">
        <v>46127</v>
      </c>
      <c r="E1953">
        <v>168</v>
      </c>
      <c r="F1953">
        <v>210</v>
      </c>
      <c r="G1953" s="28">
        <f>IF(ISNUMBER(H1953),AVERAGE(H1953:I1953),AVERAGE(E1953:F1953))/700</f>
        <v>0.28000000000000003</v>
      </c>
      <c r="H1953">
        <v>182</v>
      </c>
      <c r="I1953">
        <v>210</v>
      </c>
      <c r="J1953">
        <v>2025</v>
      </c>
      <c r="K1953" t="s">
        <v>71</v>
      </c>
      <c r="M1953" t="s">
        <v>69</v>
      </c>
      <c r="N1953" t="s">
        <v>20</v>
      </c>
      <c r="O1953" t="s">
        <v>192</v>
      </c>
      <c r="P1953" t="s">
        <v>57</v>
      </c>
      <c r="Q1953" t="s">
        <v>49</v>
      </c>
      <c r="R1953" t="s">
        <v>50</v>
      </c>
      <c r="S1953" t="s">
        <v>51</v>
      </c>
      <c r="T1953" t="s">
        <v>44</v>
      </c>
    </row>
    <row r="1954" spans="1:20" x14ac:dyDescent="0.2">
      <c r="A1954" t="s">
        <v>47</v>
      </c>
      <c r="B1954" t="s">
        <v>18</v>
      </c>
      <c r="C1954" t="s">
        <v>19</v>
      </c>
      <c r="D1954" s="21">
        <v>46127</v>
      </c>
      <c r="E1954">
        <v>168</v>
      </c>
      <c r="F1954">
        <v>210</v>
      </c>
      <c r="G1954" s="28">
        <f>IF(ISNUMBER(H1954),AVERAGE(H1954:I1954),AVERAGE(E1954:F1954))/700</f>
        <v>0.28000000000000003</v>
      </c>
      <c r="H1954">
        <v>182</v>
      </c>
      <c r="I1954">
        <v>210</v>
      </c>
      <c r="J1954">
        <v>2025</v>
      </c>
      <c r="K1954" t="s">
        <v>52</v>
      </c>
      <c r="M1954" t="s">
        <v>69</v>
      </c>
      <c r="N1954" t="s">
        <v>20</v>
      </c>
      <c r="O1954" t="s">
        <v>192</v>
      </c>
      <c r="P1954" t="s">
        <v>57</v>
      </c>
      <c r="Q1954" t="s">
        <v>49</v>
      </c>
      <c r="R1954" t="s">
        <v>50</v>
      </c>
      <c r="S1954" t="s">
        <v>51</v>
      </c>
      <c r="T1954" t="s">
        <v>44</v>
      </c>
    </row>
    <row r="1955" spans="1:20" x14ac:dyDescent="0.2">
      <c r="A1955" t="s">
        <v>47</v>
      </c>
      <c r="B1955" t="s">
        <v>18</v>
      </c>
      <c r="C1955" t="s">
        <v>19</v>
      </c>
      <c r="D1955" s="21">
        <v>46127</v>
      </c>
      <c r="E1955">
        <v>168</v>
      </c>
      <c r="F1955">
        <v>210</v>
      </c>
      <c r="G1955" s="28">
        <f>IF(ISNUMBER(H1955),AVERAGE(H1955:I1955),AVERAGE(E1955:F1955))/700</f>
        <v>0.28000000000000003</v>
      </c>
      <c r="H1955">
        <v>182</v>
      </c>
      <c r="I1955">
        <v>210</v>
      </c>
      <c r="J1955">
        <v>2025</v>
      </c>
      <c r="K1955" t="s">
        <v>21</v>
      </c>
      <c r="M1955" t="s">
        <v>69</v>
      </c>
      <c r="N1955" t="s">
        <v>20</v>
      </c>
      <c r="O1955" t="s">
        <v>192</v>
      </c>
      <c r="P1955" t="s">
        <v>57</v>
      </c>
      <c r="Q1955" t="s">
        <v>49</v>
      </c>
      <c r="R1955" t="s">
        <v>50</v>
      </c>
      <c r="S1955" t="s">
        <v>51</v>
      </c>
      <c r="T1955" t="s">
        <v>44</v>
      </c>
    </row>
    <row r="1956" spans="1:20" x14ac:dyDescent="0.2">
      <c r="A1956" t="s">
        <v>47</v>
      </c>
      <c r="B1956" t="s">
        <v>18</v>
      </c>
      <c r="C1956" t="s">
        <v>19</v>
      </c>
      <c r="D1956" s="21">
        <v>46128</v>
      </c>
      <c r="E1956">
        <v>168</v>
      </c>
      <c r="F1956">
        <v>210</v>
      </c>
      <c r="G1956" s="28">
        <f>IF(ISNUMBER(H1956),AVERAGE(H1956:I1956),AVERAGE(E1956:F1956))/700</f>
        <v>0.28000000000000003</v>
      </c>
      <c r="H1956">
        <v>182</v>
      </c>
      <c r="I1956">
        <v>210</v>
      </c>
      <c r="J1956">
        <v>2025</v>
      </c>
      <c r="K1956" t="s">
        <v>71</v>
      </c>
      <c r="M1956" t="s">
        <v>69</v>
      </c>
      <c r="N1956" t="s">
        <v>20</v>
      </c>
      <c r="O1956" t="s">
        <v>42</v>
      </c>
      <c r="P1956" t="s">
        <v>57</v>
      </c>
      <c r="Q1956" t="s">
        <v>49</v>
      </c>
      <c r="R1956" t="s">
        <v>50</v>
      </c>
      <c r="S1956" t="s">
        <v>51</v>
      </c>
      <c r="T1956" t="s">
        <v>44</v>
      </c>
    </row>
    <row r="1957" spans="1:20" x14ac:dyDescent="0.2">
      <c r="A1957" t="s">
        <v>47</v>
      </c>
      <c r="B1957" t="s">
        <v>18</v>
      </c>
      <c r="C1957" t="s">
        <v>19</v>
      </c>
      <c r="D1957" s="21">
        <v>46128</v>
      </c>
      <c r="E1957">
        <v>168</v>
      </c>
      <c r="F1957">
        <v>210</v>
      </c>
      <c r="G1957" s="28">
        <f>IF(ISNUMBER(H1957),AVERAGE(H1957:I1957),AVERAGE(E1957:F1957))/700</f>
        <v>0.28000000000000003</v>
      </c>
      <c r="H1957">
        <v>182</v>
      </c>
      <c r="I1957">
        <v>210</v>
      </c>
      <c r="J1957">
        <v>2025</v>
      </c>
      <c r="K1957" t="s">
        <v>21</v>
      </c>
      <c r="M1957" t="s">
        <v>69</v>
      </c>
      <c r="N1957" t="s">
        <v>20</v>
      </c>
      <c r="O1957" t="s">
        <v>42</v>
      </c>
      <c r="P1957" t="s">
        <v>57</v>
      </c>
      <c r="Q1957" t="s">
        <v>49</v>
      </c>
      <c r="R1957" t="s">
        <v>50</v>
      </c>
      <c r="S1957" t="s">
        <v>51</v>
      </c>
      <c r="T1957" t="s">
        <v>44</v>
      </c>
    </row>
    <row r="1958" spans="1:20" x14ac:dyDescent="0.2">
      <c r="A1958" t="s">
        <v>47</v>
      </c>
      <c r="B1958" t="s">
        <v>18</v>
      </c>
      <c r="C1958" t="s">
        <v>19</v>
      </c>
      <c r="D1958" s="21">
        <v>46128</v>
      </c>
      <c r="E1958">
        <v>168</v>
      </c>
      <c r="F1958">
        <v>210</v>
      </c>
      <c r="G1958" s="28">
        <f>IF(ISNUMBER(H1958),AVERAGE(H1958:I1958),AVERAGE(E1958:F1958))/700</f>
        <v>0.28000000000000003</v>
      </c>
      <c r="H1958">
        <v>182</v>
      </c>
      <c r="I1958">
        <v>210</v>
      </c>
      <c r="J1958">
        <v>2025</v>
      </c>
      <c r="K1958" t="s">
        <v>52</v>
      </c>
      <c r="M1958" t="s">
        <v>69</v>
      </c>
      <c r="N1958" t="s">
        <v>20</v>
      </c>
      <c r="O1958" t="s">
        <v>42</v>
      </c>
      <c r="P1958" t="s">
        <v>57</v>
      </c>
      <c r="Q1958" t="s">
        <v>49</v>
      </c>
      <c r="R1958" t="s">
        <v>50</v>
      </c>
      <c r="S1958" t="s">
        <v>51</v>
      </c>
      <c r="T1958" t="s">
        <v>44</v>
      </c>
    </row>
    <row r="1959" spans="1:20" x14ac:dyDescent="0.2">
      <c r="A1959" t="s">
        <v>47</v>
      </c>
      <c r="B1959" t="s">
        <v>18</v>
      </c>
      <c r="C1959" t="s">
        <v>19</v>
      </c>
      <c r="D1959" s="21">
        <v>46129</v>
      </c>
      <c r="E1959">
        <v>168</v>
      </c>
      <c r="F1959">
        <v>210</v>
      </c>
      <c r="G1959" s="28">
        <f>IF(ISNUMBER(H1959),AVERAGE(H1959:I1959),AVERAGE(E1959:F1959))/700</f>
        <v>0.27500000000000002</v>
      </c>
      <c r="H1959">
        <v>182</v>
      </c>
      <c r="I1959">
        <v>203</v>
      </c>
      <c r="J1959">
        <v>2025</v>
      </c>
      <c r="K1959" t="s">
        <v>21</v>
      </c>
      <c r="M1959" t="s">
        <v>69</v>
      </c>
      <c r="N1959" t="s">
        <v>20</v>
      </c>
      <c r="O1959" t="s">
        <v>132</v>
      </c>
      <c r="P1959" t="s">
        <v>57</v>
      </c>
      <c r="Q1959" t="s">
        <v>49</v>
      </c>
      <c r="R1959" t="s">
        <v>50</v>
      </c>
      <c r="S1959" t="s">
        <v>51</v>
      </c>
      <c r="T1959" t="s">
        <v>44</v>
      </c>
    </row>
    <row r="1960" spans="1:20" x14ac:dyDescent="0.2">
      <c r="A1960" t="s">
        <v>47</v>
      </c>
      <c r="B1960" t="s">
        <v>18</v>
      </c>
      <c r="C1960" t="s">
        <v>19</v>
      </c>
      <c r="D1960" s="21">
        <v>46129</v>
      </c>
      <c r="E1960">
        <v>168</v>
      </c>
      <c r="F1960">
        <v>210</v>
      </c>
      <c r="G1960" s="28">
        <f>IF(ISNUMBER(H1960),AVERAGE(H1960:I1960),AVERAGE(E1960:F1960))/700</f>
        <v>0.27500000000000002</v>
      </c>
      <c r="H1960">
        <v>182</v>
      </c>
      <c r="I1960">
        <v>203</v>
      </c>
      <c r="J1960">
        <v>2025</v>
      </c>
      <c r="K1960" t="s">
        <v>52</v>
      </c>
      <c r="M1960" t="s">
        <v>69</v>
      </c>
      <c r="N1960" t="s">
        <v>20</v>
      </c>
      <c r="O1960" t="s">
        <v>132</v>
      </c>
      <c r="P1960" t="s">
        <v>57</v>
      </c>
      <c r="Q1960" t="s">
        <v>49</v>
      </c>
      <c r="R1960" t="s">
        <v>50</v>
      </c>
      <c r="S1960" t="s">
        <v>51</v>
      </c>
      <c r="T1960" t="s">
        <v>44</v>
      </c>
    </row>
    <row r="1961" spans="1:20" x14ac:dyDescent="0.2">
      <c r="A1961" t="s">
        <v>47</v>
      </c>
      <c r="B1961" t="s">
        <v>18</v>
      </c>
      <c r="C1961" t="s">
        <v>19</v>
      </c>
      <c r="D1961" s="21">
        <v>46129</v>
      </c>
      <c r="E1961">
        <v>168</v>
      </c>
      <c r="F1961">
        <v>210</v>
      </c>
      <c r="G1961" s="28">
        <f>IF(ISNUMBER(H1961),AVERAGE(H1961:I1961),AVERAGE(E1961:F1961))/700</f>
        <v>0.27500000000000002</v>
      </c>
      <c r="H1961">
        <v>182</v>
      </c>
      <c r="I1961">
        <v>203</v>
      </c>
      <c r="J1961">
        <v>2025</v>
      </c>
      <c r="K1961" t="s">
        <v>71</v>
      </c>
      <c r="M1961" t="s">
        <v>69</v>
      </c>
      <c r="N1961" t="s">
        <v>20</v>
      </c>
      <c r="O1961" t="s">
        <v>132</v>
      </c>
      <c r="P1961" t="s">
        <v>57</v>
      </c>
      <c r="Q1961" t="s">
        <v>49</v>
      </c>
      <c r="R1961" t="s">
        <v>50</v>
      </c>
      <c r="S1961" t="s">
        <v>51</v>
      </c>
      <c r="T1961" t="s">
        <v>44</v>
      </c>
    </row>
    <row r="1962" spans="1:20" x14ac:dyDescent="0.2">
      <c r="A1962" t="s">
        <v>47</v>
      </c>
      <c r="B1962" t="s">
        <v>18</v>
      </c>
      <c r="C1962" t="s">
        <v>19</v>
      </c>
      <c r="D1962" s="21">
        <v>46132</v>
      </c>
      <c r="E1962">
        <v>168</v>
      </c>
      <c r="F1962">
        <v>210</v>
      </c>
      <c r="G1962" s="28">
        <f>IF(ISNUMBER(H1962),AVERAGE(H1962:I1962),AVERAGE(E1962:F1962))/700</f>
        <v>0.27500000000000002</v>
      </c>
      <c r="H1962">
        <v>182</v>
      </c>
      <c r="I1962">
        <v>203</v>
      </c>
      <c r="J1962">
        <v>2025</v>
      </c>
      <c r="K1962" t="s">
        <v>21</v>
      </c>
      <c r="M1962" t="s">
        <v>69</v>
      </c>
      <c r="N1962" t="s">
        <v>20</v>
      </c>
      <c r="O1962" t="s">
        <v>42</v>
      </c>
      <c r="P1962" t="s">
        <v>57</v>
      </c>
      <c r="Q1962" t="s">
        <v>49</v>
      </c>
      <c r="R1962" t="s">
        <v>50</v>
      </c>
      <c r="S1962" t="s">
        <v>51</v>
      </c>
      <c r="T1962" t="s">
        <v>44</v>
      </c>
    </row>
    <row r="1963" spans="1:20" x14ac:dyDescent="0.2">
      <c r="A1963" t="s">
        <v>47</v>
      </c>
      <c r="B1963" t="s">
        <v>18</v>
      </c>
      <c r="C1963" t="s">
        <v>19</v>
      </c>
      <c r="D1963" s="21">
        <v>46132</v>
      </c>
      <c r="E1963">
        <v>168</v>
      </c>
      <c r="F1963">
        <v>210</v>
      </c>
      <c r="G1963" s="28">
        <f>IF(ISNUMBER(H1963),AVERAGE(H1963:I1963),AVERAGE(E1963:F1963))/700</f>
        <v>0.27500000000000002</v>
      </c>
      <c r="H1963">
        <v>182</v>
      </c>
      <c r="I1963">
        <v>203</v>
      </c>
      <c r="J1963">
        <v>2025</v>
      </c>
      <c r="K1963" t="s">
        <v>71</v>
      </c>
      <c r="M1963" t="s">
        <v>69</v>
      </c>
      <c r="N1963" t="s">
        <v>20</v>
      </c>
      <c r="O1963" t="s">
        <v>42</v>
      </c>
      <c r="P1963" t="s">
        <v>57</v>
      </c>
      <c r="Q1963" t="s">
        <v>49</v>
      </c>
      <c r="R1963" t="s">
        <v>50</v>
      </c>
      <c r="S1963" t="s">
        <v>51</v>
      </c>
      <c r="T1963" t="s">
        <v>44</v>
      </c>
    </row>
    <row r="1964" spans="1:20" x14ac:dyDescent="0.2">
      <c r="A1964" t="s">
        <v>47</v>
      </c>
      <c r="B1964" t="s">
        <v>18</v>
      </c>
      <c r="C1964" t="s">
        <v>19</v>
      </c>
      <c r="D1964" s="21">
        <v>46132</v>
      </c>
      <c r="E1964">
        <v>168</v>
      </c>
      <c r="F1964">
        <v>210</v>
      </c>
      <c r="G1964" s="28">
        <f>IF(ISNUMBER(H1964),AVERAGE(H1964:I1964),AVERAGE(E1964:F1964))/700</f>
        <v>0.27500000000000002</v>
      </c>
      <c r="H1964">
        <v>182</v>
      </c>
      <c r="I1964">
        <v>203</v>
      </c>
      <c r="J1964">
        <v>2025</v>
      </c>
      <c r="K1964" t="s">
        <v>52</v>
      </c>
      <c r="M1964" t="s">
        <v>69</v>
      </c>
      <c r="N1964" t="s">
        <v>20</v>
      </c>
      <c r="O1964" t="s">
        <v>42</v>
      </c>
      <c r="P1964" t="s">
        <v>57</v>
      </c>
      <c r="Q1964" t="s">
        <v>49</v>
      </c>
      <c r="R1964" t="s">
        <v>50</v>
      </c>
      <c r="S1964" t="s">
        <v>51</v>
      </c>
      <c r="T1964" t="s">
        <v>44</v>
      </c>
    </row>
    <row r="1965" spans="1:20" x14ac:dyDescent="0.2">
      <c r="A1965" t="s">
        <v>47</v>
      </c>
      <c r="B1965" t="s">
        <v>18</v>
      </c>
      <c r="C1965" t="s">
        <v>19</v>
      </c>
      <c r="D1965" s="21">
        <v>46133</v>
      </c>
      <c r="E1965">
        <v>168</v>
      </c>
      <c r="F1965">
        <v>210</v>
      </c>
      <c r="G1965" s="28">
        <f>IF(ISNUMBER(H1965),AVERAGE(H1965:I1965),AVERAGE(E1965:F1965))/700</f>
        <v>0.27500000000000002</v>
      </c>
      <c r="H1965">
        <v>182</v>
      </c>
      <c r="I1965">
        <v>203</v>
      </c>
      <c r="J1965">
        <v>2025</v>
      </c>
      <c r="K1965" t="s">
        <v>21</v>
      </c>
      <c r="M1965" t="s">
        <v>69</v>
      </c>
      <c r="N1965" t="s">
        <v>20</v>
      </c>
      <c r="O1965" t="s">
        <v>42</v>
      </c>
      <c r="P1965" t="s">
        <v>57</v>
      </c>
      <c r="Q1965" t="s">
        <v>49</v>
      </c>
      <c r="R1965" t="s">
        <v>50</v>
      </c>
      <c r="S1965" t="s">
        <v>51</v>
      </c>
      <c r="T1965" t="s">
        <v>44</v>
      </c>
    </row>
    <row r="1966" spans="1:20" x14ac:dyDescent="0.2">
      <c r="A1966" t="s">
        <v>47</v>
      </c>
      <c r="B1966" t="s">
        <v>18</v>
      </c>
      <c r="C1966" t="s">
        <v>19</v>
      </c>
      <c r="D1966" s="21">
        <v>46133</v>
      </c>
      <c r="E1966">
        <v>168</v>
      </c>
      <c r="F1966">
        <v>210</v>
      </c>
      <c r="G1966" s="28">
        <f>IF(ISNUMBER(H1966),AVERAGE(H1966:I1966),AVERAGE(E1966:F1966))/700</f>
        <v>0.27500000000000002</v>
      </c>
      <c r="H1966">
        <v>182</v>
      </c>
      <c r="I1966">
        <v>203</v>
      </c>
      <c r="J1966">
        <v>2025</v>
      </c>
      <c r="K1966" t="s">
        <v>71</v>
      </c>
      <c r="M1966" t="s">
        <v>69</v>
      </c>
      <c r="N1966" t="s">
        <v>20</v>
      </c>
      <c r="O1966" t="s">
        <v>42</v>
      </c>
      <c r="P1966" t="s">
        <v>57</v>
      </c>
      <c r="Q1966" t="s">
        <v>49</v>
      </c>
      <c r="R1966" t="s">
        <v>50</v>
      </c>
      <c r="S1966" t="s">
        <v>51</v>
      </c>
      <c r="T1966" t="s">
        <v>44</v>
      </c>
    </row>
    <row r="1967" spans="1:20" x14ac:dyDescent="0.2">
      <c r="A1967" t="s">
        <v>47</v>
      </c>
      <c r="B1967" t="s">
        <v>18</v>
      </c>
      <c r="C1967" t="s">
        <v>19</v>
      </c>
      <c r="D1967" s="21">
        <v>46133</v>
      </c>
      <c r="E1967">
        <v>168</v>
      </c>
      <c r="F1967">
        <v>210</v>
      </c>
      <c r="G1967" s="28">
        <f>IF(ISNUMBER(H1967),AVERAGE(H1967:I1967),AVERAGE(E1967:F1967))/700</f>
        <v>0.27500000000000002</v>
      </c>
      <c r="H1967">
        <v>182</v>
      </c>
      <c r="I1967">
        <v>203</v>
      </c>
      <c r="J1967">
        <v>2025</v>
      </c>
      <c r="K1967" t="s">
        <v>52</v>
      </c>
      <c r="M1967" t="s">
        <v>69</v>
      </c>
      <c r="N1967" t="s">
        <v>20</v>
      </c>
      <c r="O1967" t="s">
        <v>42</v>
      </c>
      <c r="P1967" t="s">
        <v>57</v>
      </c>
      <c r="Q1967" t="s">
        <v>49</v>
      </c>
      <c r="R1967" t="s">
        <v>50</v>
      </c>
      <c r="S1967" t="s">
        <v>51</v>
      </c>
      <c r="T1967" t="s">
        <v>44</v>
      </c>
    </row>
    <row r="1968" spans="1:20" x14ac:dyDescent="0.2">
      <c r="A1968" t="s">
        <v>47</v>
      </c>
      <c r="B1968" t="s">
        <v>18</v>
      </c>
      <c r="C1968" t="s">
        <v>19</v>
      </c>
      <c r="D1968" s="21">
        <v>46134</v>
      </c>
      <c r="E1968">
        <v>168</v>
      </c>
      <c r="F1968">
        <v>196</v>
      </c>
      <c r="G1968" s="28">
        <f>IF(ISNUMBER(H1968),AVERAGE(H1968:I1968),AVERAGE(E1968:F1968))/700</f>
        <v>0.27</v>
      </c>
      <c r="H1968">
        <v>182</v>
      </c>
      <c r="I1968">
        <v>196</v>
      </c>
      <c r="J1968">
        <v>2025</v>
      </c>
      <c r="K1968" t="s">
        <v>52</v>
      </c>
      <c r="M1968" t="s">
        <v>72</v>
      </c>
      <c r="N1968" t="s">
        <v>20</v>
      </c>
      <c r="O1968" t="s">
        <v>132</v>
      </c>
      <c r="P1968" t="s">
        <v>57</v>
      </c>
      <c r="Q1968" t="s">
        <v>49</v>
      </c>
      <c r="R1968" t="s">
        <v>50</v>
      </c>
      <c r="S1968" t="s">
        <v>51</v>
      </c>
      <c r="T1968" t="s">
        <v>44</v>
      </c>
    </row>
    <row r="1969" spans="1:20" x14ac:dyDescent="0.2">
      <c r="A1969" t="s">
        <v>47</v>
      </c>
      <c r="B1969" t="s">
        <v>18</v>
      </c>
      <c r="C1969" t="s">
        <v>19</v>
      </c>
      <c r="D1969" s="21">
        <v>46134</v>
      </c>
      <c r="E1969">
        <v>168</v>
      </c>
      <c r="F1969">
        <v>196</v>
      </c>
      <c r="G1969" s="28">
        <f>IF(ISNUMBER(H1969),AVERAGE(H1969:I1969),AVERAGE(E1969:F1969))/700</f>
        <v>0.27</v>
      </c>
      <c r="H1969">
        <v>182</v>
      </c>
      <c r="I1969">
        <v>196</v>
      </c>
      <c r="J1969">
        <v>2025</v>
      </c>
      <c r="K1969" t="s">
        <v>21</v>
      </c>
      <c r="M1969" t="s">
        <v>72</v>
      </c>
      <c r="N1969" t="s">
        <v>20</v>
      </c>
      <c r="O1969" t="s">
        <v>132</v>
      </c>
      <c r="P1969" t="s">
        <v>57</v>
      </c>
      <c r="Q1969" t="s">
        <v>49</v>
      </c>
      <c r="R1969" t="s">
        <v>50</v>
      </c>
      <c r="S1969" t="s">
        <v>51</v>
      </c>
      <c r="T1969" t="s">
        <v>44</v>
      </c>
    </row>
    <row r="1970" spans="1:20" x14ac:dyDescent="0.2">
      <c r="A1970" t="s">
        <v>47</v>
      </c>
      <c r="B1970" t="s">
        <v>18</v>
      </c>
      <c r="C1970" t="s">
        <v>19</v>
      </c>
      <c r="D1970" s="21">
        <v>46134</v>
      </c>
      <c r="E1970">
        <v>168</v>
      </c>
      <c r="F1970">
        <v>196</v>
      </c>
      <c r="G1970" s="28">
        <f>IF(ISNUMBER(H1970),AVERAGE(H1970:I1970),AVERAGE(E1970:F1970))/700</f>
        <v>0.27</v>
      </c>
      <c r="H1970">
        <v>182</v>
      </c>
      <c r="I1970">
        <v>196</v>
      </c>
      <c r="J1970">
        <v>2025</v>
      </c>
      <c r="K1970" t="s">
        <v>71</v>
      </c>
      <c r="M1970" t="s">
        <v>72</v>
      </c>
      <c r="N1970" t="s">
        <v>20</v>
      </c>
      <c r="O1970" t="s">
        <v>132</v>
      </c>
      <c r="P1970" t="s">
        <v>57</v>
      </c>
      <c r="Q1970" t="s">
        <v>49</v>
      </c>
      <c r="R1970" t="s">
        <v>50</v>
      </c>
      <c r="S1970" t="s">
        <v>51</v>
      </c>
      <c r="T1970" t="s">
        <v>44</v>
      </c>
    </row>
    <row r="1971" spans="1:20" x14ac:dyDescent="0.2">
      <c r="A1971" t="s">
        <v>47</v>
      </c>
      <c r="B1971" t="s">
        <v>18</v>
      </c>
      <c r="C1971" t="s">
        <v>19</v>
      </c>
      <c r="D1971" s="21">
        <v>46135</v>
      </c>
      <c r="E1971">
        <v>168</v>
      </c>
      <c r="F1971">
        <v>196</v>
      </c>
      <c r="G1971" s="28">
        <f>IF(ISNUMBER(H1971),AVERAGE(H1971:I1971),AVERAGE(E1971:F1971))/700</f>
        <v>0.27</v>
      </c>
      <c r="H1971">
        <v>182</v>
      </c>
      <c r="I1971">
        <v>196</v>
      </c>
      <c r="J1971">
        <v>2025</v>
      </c>
      <c r="K1971" t="s">
        <v>71</v>
      </c>
      <c r="M1971" t="s">
        <v>72</v>
      </c>
      <c r="N1971" t="s">
        <v>20</v>
      </c>
      <c r="O1971" t="s">
        <v>42</v>
      </c>
      <c r="P1971" t="s">
        <v>57</v>
      </c>
      <c r="Q1971" t="s">
        <v>49</v>
      </c>
      <c r="R1971" t="s">
        <v>50</v>
      </c>
      <c r="S1971" t="s">
        <v>51</v>
      </c>
      <c r="T1971" t="s">
        <v>44</v>
      </c>
    </row>
    <row r="1972" spans="1:20" x14ac:dyDescent="0.2">
      <c r="A1972" t="s">
        <v>47</v>
      </c>
      <c r="B1972" t="s">
        <v>18</v>
      </c>
      <c r="C1972" t="s">
        <v>19</v>
      </c>
      <c r="D1972" s="21">
        <v>46135</v>
      </c>
      <c r="E1972">
        <v>168</v>
      </c>
      <c r="F1972">
        <v>196</v>
      </c>
      <c r="G1972" s="28">
        <f>IF(ISNUMBER(H1972),AVERAGE(H1972:I1972),AVERAGE(E1972:F1972))/700</f>
        <v>0.27</v>
      </c>
      <c r="H1972">
        <v>182</v>
      </c>
      <c r="I1972">
        <v>196</v>
      </c>
      <c r="J1972">
        <v>2025</v>
      </c>
      <c r="K1972" t="s">
        <v>21</v>
      </c>
      <c r="M1972" t="s">
        <v>72</v>
      </c>
      <c r="N1972" t="s">
        <v>20</v>
      </c>
      <c r="O1972" t="s">
        <v>42</v>
      </c>
      <c r="P1972" t="s">
        <v>57</v>
      </c>
      <c r="Q1972" t="s">
        <v>49</v>
      </c>
      <c r="R1972" t="s">
        <v>50</v>
      </c>
      <c r="S1972" t="s">
        <v>51</v>
      </c>
      <c r="T1972" t="s">
        <v>44</v>
      </c>
    </row>
    <row r="1973" spans="1:20" x14ac:dyDescent="0.2">
      <c r="A1973" t="s">
        <v>47</v>
      </c>
      <c r="B1973" t="s">
        <v>18</v>
      </c>
      <c r="C1973" t="s">
        <v>19</v>
      </c>
      <c r="D1973" s="21">
        <v>46135</v>
      </c>
      <c r="E1973">
        <v>168</v>
      </c>
      <c r="F1973">
        <v>196</v>
      </c>
      <c r="G1973" s="28">
        <f>IF(ISNUMBER(H1973),AVERAGE(H1973:I1973),AVERAGE(E1973:F1973))/700</f>
        <v>0.27</v>
      </c>
      <c r="H1973">
        <v>182</v>
      </c>
      <c r="I1973">
        <v>196</v>
      </c>
      <c r="J1973">
        <v>2025</v>
      </c>
      <c r="K1973" t="s">
        <v>52</v>
      </c>
      <c r="M1973" t="s">
        <v>72</v>
      </c>
      <c r="N1973" t="s">
        <v>20</v>
      </c>
      <c r="O1973" t="s">
        <v>42</v>
      </c>
      <c r="P1973" t="s">
        <v>57</v>
      </c>
      <c r="Q1973" t="s">
        <v>49</v>
      </c>
      <c r="R1973" t="s">
        <v>50</v>
      </c>
      <c r="S1973" t="s">
        <v>51</v>
      </c>
      <c r="T1973" t="s">
        <v>44</v>
      </c>
    </row>
    <row r="1974" spans="1:20" x14ac:dyDescent="0.2">
      <c r="A1974" t="s">
        <v>47</v>
      </c>
      <c r="B1974" t="s">
        <v>18</v>
      </c>
      <c r="C1974" t="s">
        <v>19</v>
      </c>
      <c r="D1974" s="21">
        <v>46136</v>
      </c>
      <c r="E1974">
        <v>168</v>
      </c>
      <c r="F1974">
        <v>196</v>
      </c>
      <c r="G1974" s="28">
        <f>IF(ISNUMBER(H1974),AVERAGE(H1974:I1974),AVERAGE(E1974:F1974))/700</f>
        <v>0.27</v>
      </c>
      <c r="H1974">
        <v>182</v>
      </c>
      <c r="I1974">
        <v>196</v>
      </c>
      <c r="J1974">
        <v>2025</v>
      </c>
      <c r="K1974" t="s">
        <v>52</v>
      </c>
      <c r="M1974" t="s">
        <v>72</v>
      </c>
      <c r="N1974" t="s">
        <v>20</v>
      </c>
      <c r="O1974" t="s">
        <v>42</v>
      </c>
      <c r="P1974" t="s">
        <v>57</v>
      </c>
      <c r="Q1974" t="s">
        <v>49</v>
      </c>
      <c r="R1974" t="s">
        <v>50</v>
      </c>
      <c r="S1974" t="s">
        <v>51</v>
      </c>
      <c r="T1974" t="s">
        <v>44</v>
      </c>
    </row>
    <row r="1975" spans="1:20" x14ac:dyDescent="0.2">
      <c r="A1975" t="s">
        <v>47</v>
      </c>
      <c r="B1975" t="s">
        <v>18</v>
      </c>
      <c r="C1975" t="s">
        <v>19</v>
      </c>
      <c r="D1975" s="21">
        <v>46136</v>
      </c>
      <c r="E1975">
        <v>168</v>
      </c>
      <c r="F1975">
        <v>196</v>
      </c>
      <c r="G1975" s="28">
        <f>IF(ISNUMBER(H1975),AVERAGE(H1975:I1975),AVERAGE(E1975:F1975))/700</f>
        <v>0.27</v>
      </c>
      <c r="H1975">
        <v>182</v>
      </c>
      <c r="I1975">
        <v>196</v>
      </c>
      <c r="J1975">
        <v>2025</v>
      </c>
      <c r="K1975" t="s">
        <v>71</v>
      </c>
      <c r="M1975" t="s">
        <v>72</v>
      </c>
      <c r="N1975" t="s">
        <v>20</v>
      </c>
      <c r="O1975" t="s">
        <v>42</v>
      </c>
      <c r="P1975" t="s">
        <v>57</v>
      </c>
      <c r="Q1975" t="s">
        <v>49</v>
      </c>
      <c r="R1975" t="s">
        <v>50</v>
      </c>
      <c r="S1975" t="s">
        <v>51</v>
      </c>
      <c r="T1975" t="s">
        <v>44</v>
      </c>
    </row>
    <row r="1976" spans="1:20" x14ac:dyDescent="0.2">
      <c r="A1976" t="s">
        <v>47</v>
      </c>
      <c r="B1976" t="s">
        <v>18</v>
      </c>
      <c r="C1976" t="s">
        <v>19</v>
      </c>
      <c r="D1976" s="21">
        <v>46136</v>
      </c>
      <c r="E1976">
        <v>168</v>
      </c>
      <c r="F1976">
        <v>196</v>
      </c>
      <c r="G1976" s="28">
        <f>IF(ISNUMBER(H1976),AVERAGE(H1976:I1976),AVERAGE(E1976:F1976))/700</f>
        <v>0.27</v>
      </c>
      <c r="H1976">
        <v>182</v>
      </c>
      <c r="I1976">
        <v>196</v>
      </c>
      <c r="J1976">
        <v>2025</v>
      </c>
      <c r="K1976" t="s">
        <v>21</v>
      </c>
      <c r="M1976" t="s">
        <v>72</v>
      </c>
      <c r="N1976" t="s">
        <v>20</v>
      </c>
      <c r="O1976" t="s">
        <v>42</v>
      </c>
      <c r="P1976" t="s">
        <v>57</v>
      </c>
      <c r="Q1976" t="s">
        <v>49</v>
      </c>
      <c r="R1976" t="s">
        <v>50</v>
      </c>
      <c r="S1976" t="s">
        <v>51</v>
      </c>
      <c r="T1976" t="s">
        <v>44</v>
      </c>
    </row>
    <row r="1977" spans="1:20" x14ac:dyDescent="0.2">
      <c r="A1977" t="s">
        <v>47</v>
      </c>
      <c r="B1977" t="s">
        <v>18</v>
      </c>
      <c r="C1977" t="s">
        <v>19</v>
      </c>
      <c r="D1977" s="21">
        <v>46139</v>
      </c>
      <c r="E1977">
        <v>168</v>
      </c>
      <c r="F1977">
        <v>196</v>
      </c>
      <c r="G1977" s="28">
        <f>IF(ISNUMBER(H1977),AVERAGE(H1977:I1977),AVERAGE(E1977:F1977))/700</f>
        <v>0.245</v>
      </c>
      <c r="H1977">
        <v>168</v>
      </c>
      <c r="I1977">
        <v>175</v>
      </c>
      <c r="J1977">
        <v>2025</v>
      </c>
      <c r="K1977" t="s">
        <v>71</v>
      </c>
      <c r="M1977" t="s">
        <v>72</v>
      </c>
      <c r="N1977" t="s">
        <v>20</v>
      </c>
      <c r="O1977" t="s">
        <v>132</v>
      </c>
      <c r="P1977" t="s">
        <v>57</v>
      </c>
      <c r="Q1977" t="s">
        <v>49</v>
      </c>
      <c r="R1977" t="s">
        <v>50</v>
      </c>
      <c r="S1977" t="s">
        <v>51</v>
      </c>
      <c r="T1977" t="s">
        <v>44</v>
      </c>
    </row>
    <row r="1978" spans="1:20" x14ac:dyDescent="0.2">
      <c r="A1978" t="s">
        <v>47</v>
      </c>
      <c r="B1978" t="s">
        <v>18</v>
      </c>
      <c r="C1978" t="s">
        <v>19</v>
      </c>
      <c r="D1978" s="21">
        <v>46139</v>
      </c>
      <c r="E1978">
        <v>168</v>
      </c>
      <c r="F1978">
        <v>196</v>
      </c>
      <c r="G1978" s="28">
        <f>IF(ISNUMBER(H1978),AVERAGE(H1978:I1978),AVERAGE(E1978:F1978))/700</f>
        <v>0.245</v>
      </c>
      <c r="H1978">
        <v>168</v>
      </c>
      <c r="I1978">
        <v>175</v>
      </c>
      <c r="J1978">
        <v>2025</v>
      </c>
      <c r="K1978" t="s">
        <v>21</v>
      </c>
      <c r="M1978" t="s">
        <v>72</v>
      </c>
      <c r="N1978" t="s">
        <v>20</v>
      </c>
      <c r="O1978" t="s">
        <v>132</v>
      </c>
      <c r="P1978" t="s">
        <v>57</v>
      </c>
      <c r="Q1978" t="s">
        <v>49</v>
      </c>
      <c r="R1978" t="s">
        <v>50</v>
      </c>
      <c r="S1978" t="s">
        <v>51</v>
      </c>
      <c r="T1978" t="s">
        <v>44</v>
      </c>
    </row>
    <row r="1979" spans="1:20" x14ac:dyDescent="0.2">
      <c r="A1979" t="s">
        <v>47</v>
      </c>
      <c r="B1979" t="s">
        <v>18</v>
      </c>
      <c r="C1979" t="s">
        <v>19</v>
      </c>
      <c r="D1979" s="21">
        <v>46139</v>
      </c>
      <c r="E1979">
        <v>168</v>
      </c>
      <c r="F1979">
        <v>196</v>
      </c>
      <c r="G1979" s="28">
        <f>IF(ISNUMBER(H1979),AVERAGE(H1979:I1979),AVERAGE(E1979:F1979))/700</f>
        <v>0.245</v>
      </c>
      <c r="H1979">
        <v>168</v>
      </c>
      <c r="I1979">
        <v>175</v>
      </c>
      <c r="J1979">
        <v>2025</v>
      </c>
      <c r="K1979" t="s">
        <v>52</v>
      </c>
      <c r="M1979" t="s">
        <v>72</v>
      </c>
      <c r="N1979" t="s">
        <v>20</v>
      </c>
      <c r="O1979" t="s">
        <v>132</v>
      </c>
      <c r="P1979" t="s">
        <v>57</v>
      </c>
      <c r="Q1979" t="s">
        <v>49</v>
      </c>
      <c r="R1979" t="s">
        <v>50</v>
      </c>
      <c r="S1979" t="s">
        <v>51</v>
      </c>
      <c r="T1979" t="s">
        <v>44</v>
      </c>
    </row>
    <row r="1980" spans="1:20" x14ac:dyDescent="0.2">
      <c r="A1980" t="s">
        <v>47</v>
      </c>
      <c r="B1980" t="s">
        <v>18</v>
      </c>
      <c r="C1980" t="s">
        <v>19</v>
      </c>
      <c r="D1980" s="21">
        <v>46140</v>
      </c>
      <c r="E1980">
        <v>168</v>
      </c>
      <c r="F1980">
        <v>196</v>
      </c>
      <c r="G1980" s="28">
        <f>IF(ISNUMBER(H1980),AVERAGE(H1980:I1980),AVERAGE(E1980:F1980))/700</f>
        <v>0.245</v>
      </c>
      <c r="H1980">
        <v>168</v>
      </c>
      <c r="I1980">
        <v>175</v>
      </c>
      <c r="J1980">
        <v>2025</v>
      </c>
      <c r="K1980" t="s">
        <v>21</v>
      </c>
      <c r="M1980" t="s">
        <v>72</v>
      </c>
      <c r="N1980" t="s">
        <v>20</v>
      </c>
      <c r="O1980" t="s">
        <v>42</v>
      </c>
      <c r="P1980" t="s">
        <v>57</v>
      </c>
      <c r="Q1980" t="s">
        <v>49</v>
      </c>
      <c r="R1980" t="s">
        <v>50</v>
      </c>
      <c r="S1980" t="s">
        <v>51</v>
      </c>
      <c r="T1980" t="s">
        <v>44</v>
      </c>
    </row>
    <row r="1981" spans="1:20" x14ac:dyDescent="0.2">
      <c r="A1981" t="s">
        <v>47</v>
      </c>
      <c r="B1981" t="s">
        <v>18</v>
      </c>
      <c r="C1981" t="s">
        <v>19</v>
      </c>
      <c r="D1981" s="21">
        <v>46140</v>
      </c>
      <c r="E1981">
        <v>168</v>
      </c>
      <c r="F1981">
        <v>196</v>
      </c>
      <c r="G1981" s="28">
        <f>IF(ISNUMBER(H1981),AVERAGE(H1981:I1981),AVERAGE(E1981:F1981))/700</f>
        <v>0.245</v>
      </c>
      <c r="H1981">
        <v>168</v>
      </c>
      <c r="I1981">
        <v>175</v>
      </c>
      <c r="J1981">
        <v>2025</v>
      </c>
      <c r="K1981" t="s">
        <v>71</v>
      </c>
      <c r="M1981" t="s">
        <v>72</v>
      </c>
      <c r="N1981" t="s">
        <v>20</v>
      </c>
      <c r="O1981" t="s">
        <v>42</v>
      </c>
      <c r="P1981" t="s">
        <v>57</v>
      </c>
      <c r="Q1981" t="s">
        <v>49</v>
      </c>
      <c r="R1981" t="s">
        <v>50</v>
      </c>
      <c r="S1981" t="s">
        <v>51</v>
      </c>
      <c r="T1981" t="s">
        <v>44</v>
      </c>
    </row>
    <row r="1982" spans="1:20" x14ac:dyDescent="0.2">
      <c r="A1982" t="s">
        <v>47</v>
      </c>
      <c r="B1982" t="s">
        <v>18</v>
      </c>
      <c r="C1982" t="s">
        <v>19</v>
      </c>
      <c r="D1982" s="21">
        <v>46140</v>
      </c>
      <c r="E1982">
        <v>168</v>
      </c>
      <c r="F1982">
        <v>196</v>
      </c>
      <c r="G1982" s="28">
        <f>IF(ISNUMBER(H1982),AVERAGE(H1982:I1982),AVERAGE(E1982:F1982))/700</f>
        <v>0.245</v>
      </c>
      <c r="H1982">
        <v>168</v>
      </c>
      <c r="I1982">
        <v>175</v>
      </c>
      <c r="J1982">
        <v>2025</v>
      </c>
      <c r="K1982" t="s">
        <v>52</v>
      </c>
      <c r="M1982" t="s">
        <v>72</v>
      </c>
      <c r="N1982" t="s">
        <v>20</v>
      </c>
      <c r="O1982" t="s">
        <v>42</v>
      </c>
      <c r="P1982" t="s">
        <v>57</v>
      </c>
      <c r="Q1982" t="s">
        <v>49</v>
      </c>
      <c r="R1982" t="s">
        <v>50</v>
      </c>
      <c r="S1982" t="s">
        <v>51</v>
      </c>
      <c r="T1982" t="s">
        <v>44</v>
      </c>
    </row>
    <row r="1983" spans="1:20" x14ac:dyDescent="0.2">
      <c r="A1983" t="s">
        <v>47</v>
      </c>
      <c r="B1983" t="s">
        <v>18</v>
      </c>
      <c r="C1983" t="s">
        <v>19</v>
      </c>
      <c r="D1983" s="21">
        <v>46141</v>
      </c>
      <c r="E1983">
        <v>168</v>
      </c>
      <c r="F1983">
        <v>196</v>
      </c>
      <c r="G1983" s="28">
        <f>IF(ISNUMBER(H1983),AVERAGE(H1983:I1983),AVERAGE(E1983:F1983))/700</f>
        <v>0.245</v>
      </c>
      <c r="H1983">
        <v>168</v>
      </c>
      <c r="I1983">
        <v>175</v>
      </c>
      <c r="J1983">
        <v>2025</v>
      </c>
      <c r="K1983" t="s">
        <v>71</v>
      </c>
      <c r="M1983" t="s">
        <v>72</v>
      </c>
      <c r="N1983" t="s">
        <v>20</v>
      </c>
      <c r="O1983" t="s">
        <v>42</v>
      </c>
      <c r="P1983" t="s">
        <v>57</v>
      </c>
      <c r="Q1983" t="s">
        <v>49</v>
      </c>
      <c r="R1983" t="s">
        <v>50</v>
      </c>
      <c r="S1983" t="s">
        <v>51</v>
      </c>
      <c r="T1983" t="s">
        <v>44</v>
      </c>
    </row>
    <row r="1984" spans="1:20" x14ac:dyDescent="0.2">
      <c r="A1984" t="s">
        <v>47</v>
      </c>
      <c r="B1984" t="s">
        <v>18</v>
      </c>
      <c r="C1984" t="s">
        <v>19</v>
      </c>
      <c r="D1984" s="21">
        <v>46141</v>
      </c>
      <c r="E1984">
        <v>168</v>
      </c>
      <c r="F1984">
        <v>196</v>
      </c>
      <c r="G1984" s="28">
        <f>IF(ISNUMBER(H1984),AVERAGE(H1984:I1984),AVERAGE(E1984:F1984))/700</f>
        <v>0.245</v>
      </c>
      <c r="H1984">
        <v>168</v>
      </c>
      <c r="I1984">
        <v>175</v>
      </c>
      <c r="J1984">
        <v>2025</v>
      </c>
      <c r="K1984" t="s">
        <v>52</v>
      </c>
      <c r="M1984" t="s">
        <v>72</v>
      </c>
      <c r="N1984" t="s">
        <v>20</v>
      </c>
      <c r="O1984" t="s">
        <v>42</v>
      </c>
      <c r="P1984" t="s">
        <v>57</v>
      </c>
      <c r="Q1984" t="s">
        <v>49</v>
      </c>
      <c r="R1984" t="s">
        <v>50</v>
      </c>
      <c r="S1984" t="s">
        <v>51</v>
      </c>
      <c r="T1984" t="s">
        <v>44</v>
      </c>
    </row>
    <row r="1985" spans="1:20" x14ac:dyDescent="0.2">
      <c r="A1985" t="s">
        <v>47</v>
      </c>
      <c r="B1985" t="s">
        <v>18</v>
      </c>
      <c r="C1985" t="s">
        <v>19</v>
      </c>
      <c r="D1985" s="21">
        <v>46141</v>
      </c>
      <c r="E1985">
        <v>168</v>
      </c>
      <c r="F1985">
        <v>196</v>
      </c>
      <c r="G1985" s="28">
        <f>IF(ISNUMBER(H1985),AVERAGE(H1985:I1985),AVERAGE(E1985:F1985))/700</f>
        <v>0.245</v>
      </c>
      <c r="H1985">
        <v>168</v>
      </c>
      <c r="I1985">
        <v>175</v>
      </c>
      <c r="J1985">
        <v>2025</v>
      </c>
      <c r="K1985" t="s">
        <v>21</v>
      </c>
      <c r="M1985" t="s">
        <v>72</v>
      </c>
      <c r="N1985" t="s">
        <v>20</v>
      </c>
      <c r="O1985" t="s">
        <v>42</v>
      </c>
      <c r="P1985" t="s">
        <v>57</v>
      </c>
      <c r="Q1985" t="s">
        <v>49</v>
      </c>
      <c r="R1985" t="s">
        <v>50</v>
      </c>
      <c r="S1985" t="s">
        <v>51</v>
      </c>
      <c r="T1985" t="s">
        <v>44</v>
      </c>
    </row>
    <row r="1986" spans="1:20" x14ac:dyDescent="0.2">
      <c r="A1986" t="s">
        <v>47</v>
      </c>
      <c r="B1986" t="s">
        <v>18</v>
      </c>
      <c r="C1986" t="s">
        <v>19</v>
      </c>
      <c r="D1986" s="21">
        <v>46142</v>
      </c>
      <c r="E1986">
        <v>168</v>
      </c>
      <c r="F1986">
        <v>196</v>
      </c>
      <c r="G1986" s="28">
        <f>IF(ISNUMBER(H1986),AVERAGE(H1986:I1986),AVERAGE(E1986:F1986))/700</f>
        <v>0.245</v>
      </c>
      <c r="H1986">
        <v>168</v>
      </c>
      <c r="I1986">
        <v>175</v>
      </c>
      <c r="J1986">
        <v>2025</v>
      </c>
      <c r="K1986" t="s">
        <v>52</v>
      </c>
      <c r="M1986" t="s">
        <v>72</v>
      </c>
      <c r="N1986" t="s">
        <v>20</v>
      </c>
      <c r="O1986" t="s">
        <v>42</v>
      </c>
      <c r="P1986" t="s">
        <v>57</v>
      </c>
      <c r="Q1986" t="s">
        <v>49</v>
      </c>
      <c r="R1986" t="s">
        <v>50</v>
      </c>
      <c r="S1986" t="s">
        <v>51</v>
      </c>
      <c r="T1986" t="s">
        <v>44</v>
      </c>
    </row>
    <row r="1987" spans="1:20" x14ac:dyDescent="0.2">
      <c r="A1987" t="s">
        <v>47</v>
      </c>
      <c r="B1987" t="s">
        <v>18</v>
      </c>
      <c r="C1987" t="s">
        <v>19</v>
      </c>
      <c r="D1987" s="21">
        <v>46142</v>
      </c>
      <c r="E1987">
        <v>168</v>
      </c>
      <c r="F1987">
        <v>196</v>
      </c>
      <c r="G1987" s="28">
        <f>IF(ISNUMBER(H1987),AVERAGE(H1987:I1987),AVERAGE(E1987:F1987))/700</f>
        <v>0.245</v>
      </c>
      <c r="H1987">
        <v>168</v>
      </c>
      <c r="I1987">
        <v>175</v>
      </c>
      <c r="J1987">
        <v>2025</v>
      </c>
      <c r="K1987" t="s">
        <v>71</v>
      </c>
      <c r="M1987" t="s">
        <v>72</v>
      </c>
      <c r="N1987" t="s">
        <v>20</v>
      </c>
      <c r="O1987" t="s">
        <v>42</v>
      </c>
      <c r="P1987" t="s">
        <v>57</v>
      </c>
      <c r="Q1987" t="s">
        <v>49</v>
      </c>
      <c r="R1987" t="s">
        <v>50</v>
      </c>
      <c r="S1987" t="s">
        <v>51</v>
      </c>
      <c r="T1987" t="s">
        <v>44</v>
      </c>
    </row>
    <row r="1988" spans="1:20" x14ac:dyDescent="0.2">
      <c r="A1988" t="s">
        <v>47</v>
      </c>
      <c r="B1988" t="s">
        <v>18</v>
      </c>
      <c r="C1988" t="s">
        <v>19</v>
      </c>
      <c r="D1988" s="21">
        <v>46142</v>
      </c>
      <c r="E1988">
        <v>168</v>
      </c>
      <c r="F1988">
        <v>196</v>
      </c>
      <c r="G1988" s="28">
        <f>IF(ISNUMBER(H1988),AVERAGE(H1988:I1988),AVERAGE(E1988:F1988))/700</f>
        <v>0.245</v>
      </c>
      <c r="H1988">
        <v>168</v>
      </c>
      <c r="I1988">
        <v>175</v>
      </c>
      <c r="J1988">
        <v>2025</v>
      </c>
      <c r="K1988" t="s">
        <v>21</v>
      </c>
      <c r="M1988" t="s">
        <v>72</v>
      </c>
      <c r="N1988" t="s">
        <v>20</v>
      </c>
      <c r="O1988" t="s">
        <v>42</v>
      </c>
      <c r="P1988" t="s">
        <v>57</v>
      </c>
      <c r="Q1988" t="s">
        <v>49</v>
      </c>
      <c r="R1988" t="s">
        <v>50</v>
      </c>
      <c r="S1988" t="s">
        <v>51</v>
      </c>
      <c r="T1988" t="s">
        <v>44</v>
      </c>
    </row>
    <row r="1989" spans="1:20" x14ac:dyDescent="0.2">
      <c r="A1989" t="s">
        <v>47</v>
      </c>
      <c r="B1989" t="s">
        <v>18</v>
      </c>
      <c r="C1989" t="s">
        <v>19</v>
      </c>
      <c r="D1989" s="21">
        <v>46143</v>
      </c>
      <c r="E1989">
        <v>168</v>
      </c>
      <c r="F1989">
        <v>196</v>
      </c>
      <c r="G1989" s="28">
        <f>IF(ISNUMBER(H1989),AVERAGE(H1989:I1989),AVERAGE(E1989:F1989))/700</f>
        <v>0.245</v>
      </c>
      <c r="H1989">
        <v>168</v>
      </c>
      <c r="I1989">
        <v>175</v>
      </c>
      <c r="J1989">
        <v>2025</v>
      </c>
      <c r="K1989" t="s">
        <v>21</v>
      </c>
      <c r="M1989" t="s">
        <v>72</v>
      </c>
      <c r="N1989" t="s">
        <v>20</v>
      </c>
      <c r="O1989" t="s">
        <v>81</v>
      </c>
      <c r="P1989" t="s">
        <v>57</v>
      </c>
      <c r="Q1989" t="s">
        <v>49</v>
      </c>
      <c r="R1989" t="s">
        <v>50</v>
      </c>
      <c r="S1989" t="s">
        <v>51</v>
      </c>
      <c r="T1989" t="s">
        <v>44</v>
      </c>
    </row>
    <row r="1990" spans="1:20" x14ac:dyDescent="0.2">
      <c r="A1990" t="s">
        <v>47</v>
      </c>
      <c r="B1990" t="s">
        <v>18</v>
      </c>
      <c r="C1990" t="s">
        <v>19</v>
      </c>
      <c r="D1990" s="21">
        <v>46143</v>
      </c>
      <c r="E1990">
        <v>168</v>
      </c>
      <c r="F1990">
        <v>196</v>
      </c>
      <c r="G1990" s="28">
        <f>IF(ISNUMBER(H1990),AVERAGE(H1990:I1990),AVERAGE(E1990:F1990))/700</f>
        <v>0.245</v>
      </c>
      <c r="H1990">
        <v>168</v>
      </c>
      <c r="I1990">
        <v>175</v>
      </c>
      <c r="J1990">
        <v>2025</v>
      </c>
      <c r="K1990" t="s">
        <v>71</v>
      </c>
      <c r="M1990" t="s">
        <v>72</v>
      </c>
      <c r="N1990" t="s">
        <v>20</v>
      </c>
      <c r="O1990" t="s">
        <v>81</v>
      </c>
      <c r="P1990" t="s">
        <v>57</v>
      </c>
      <c r="Q1990" t="s">
        <v>49</v>
      </c>
      <c r="R1990" t="s">
        <v>50</v>
      </c>
      <c r="S1990" t="s">
        <v>51</v>
      </c>
      <c r="T1990" t="s">
        <v>44</v>
      </c>
    </row>
    <row r="1991" spans="1:20" x14ac:dyDescent="0.2">
      <c r="A1991" t="s">
        <v>47</v>
      </c>
      <c r="B1991" t="s">
        <v>18</v>
      </c>
      <c r="C1991" t="s">
        <v>19</v>
      </c>
      <c r="D1991" s="21">
        <v>46143</v>
      </c>
      <c r="E1991">
        <v>168</v>
      </c>
      <c r="F1991">
        <v>196</v>
      </c>
      <c r="G1991" s="28">
        <f>IF(ISNUMBER(H1991),AVERAGE(H1991:I1991),AVERAGE(E1991:F1991))/700</f>
        <v>0.245</v>
      </c>
      <c r="H1991">
        <v>168</v>
      </c>
      <c r="I1991">
        <v>175</v>
      </c>
      <c r="J1991">
        <v>2025</v>
      </c>
      <c r="K1991" t="s">
        <v>52</v>
      </c>
      <c r="M1991" t="s">
        <v>72</v>
      </c>
      <c r="N1991" t="s">
        <v>20</v>
      </c>
      <c r="O1991" t="s">
        <v>81</v>
      </c>
      <c r="P1991" t="s">
        <v>57</v>
      </c>
      <c r="Q1991" t="s">
        <v>49</v>
      </c>
      <c r="R1991" t="s">
        <v>50</v>
      </c>
      <c r="S1991" t="s">
        <v>51</v>
      </c>
      <c r="T1991" t="s">
        <v>44</v>
      </c>
    </row>
    <row r="1992" spans="1:20" x14ac:dyDescent="0.2">
      <c r="A1992" t="s">
        <v>47</v>
      </c>
      <c r="B1992" t="s">
        <v>18</v>
      </c>
      <c r="C1992" t="s">
        <v>19</v>
      </c>
      <c r="D1992" s="21">
        <v>46146</v>
      </c>
      <c r="E1992">
        <v>168</v>
      </c>
      <c r="F1992">
        <v>196</v>
      </c>
      <c r="G1992" s="28">
        <f>IF(ISNUMBER(H1992),AVERAGE(H1992:I1992),AVERAGE(E1992:F1992))/700</f>
        <v>0.245</v>
      </c>
      <c r="H1992">
        <v>168</v>
      </c>
      <c r="I1992">
        <v>175</v>
      </c>
      <c r="J1992">
        <v>2025</v>
      </c>
      <c r="K1992" t="s">
        <v>21</v>
      </c>
      <c r="M1992" t="s">
        <v>72</v>
      </c>
      <c r="N1992" t="s">
        <v>20</v>
      </c>
      <c r="O1992" t="s">
        <v>81</v>
      </c>
      <c r="P1992" t="s">
        <v>57</v>
      </c>
      <c r="Q1992" t="s">
        <v>49</v>
      </c>
      <c r="R1992" t="s">
        <v>50</v>
      </c>
      <c r="S1992" t="s">
        <v>51</v>
      </c>
      <c r="T1992" t="s">
        <v>44</v>
      </c>
    </row>
    <row r="1993" spans="1:20" x14ac:dyDescent="0.2">
      <c r="A1993" t="s">
        <v>47</v>
      </c>
      <c r="B1993" t="s">
        <v>18</v>
      </c>
      <c r="C1993" t="s">
        <v>19</v>
      </c>
      <c r="D1993" s="21">
        <v>46146</v>
      </c>
      <c r="E1993">
        <v>168</v>
      </c>
      <c r="F1993">
        <v>196</v>
      </c>
      <c r="G1993" s="28">
        <f>IF(ISNUMBER(H1993),AVERAGE(H1993:I1993),AVERAGE(E1993:F1993))/700</f>
        <v>0.245</v>
      </c>
      <c r="H1993">
        <v>168</v>
      </c>
      <c r="I1993">
        <v>175</v>
      </c>
      <c r="J1993">
        <v>2025</v>
      </c>
      <c r="K1993" t="s">
        <v>52</v>
      </c>
      <c r="M1993" t="s">
        <v>72</v>
      </c>
      <c r="N1993" t="s">
        <v>20</v>
      </c>
      <c r="O1993" t="s">
        <v>81</v>
      </c>
      <c r="P1993" t="s">
        <v>57</v>
      </c>
      <c r="Q1993" t="s">
        <v>49</v>
      </c>
      <c r="R1993" t="s">
        <v>50</v>
      </c>
      <c r="S1993" t="s">
        <v>51</v>
      </c>
      <c r="T1993" t="s">
        <v>44</v>
      </c>
    </row>
    <row r="1994" spans="1:20" x14ac:dyDescent="0.2">
      <c r="A1994" t="s">
        <v>47</v>
      </c>
      <c r="B1994" t="s">
        <v>18</v>
      </c>
      <c r="C1994" t="s">
        <v>19</v>
      </c>
      <c r="D1994" s="21">
        <v>46146</v>
      </c>
      <c r="E1994">
        <v>168</v>
      </c>
      <c r="F1994">
        <v>196</v>
      </c>
      <c r="G1994" s="28">
        <f>IF(ISNUMBER(H1994),AVERAGE(H1994:I1994),AVERAGE(E1994:F1994))/700</f>
        <v>0.245</v>
      </c>
      <c r="H1994">
        <v>168</v>
      </c>
      <c r="I1994">
        <v>175</v>
      </c>
      <c r="J1994">
        <v>2025</v>
      </c>
      <c r="K1994" t="s">
        <v>71</v>
      </c>
      <c r="M1994" t="s">
        <v>72</v>
      </c>
      <c r="N1994" t="s">
        <v>20</v>
      </c>
      <c r="O1994" t="s">
        <v>81</v>
      </c>
      <c r="P1994" t="s">
        <v>57</v>
      </c>
      <c r="Q1994" t="s">
        <v>49</v>
      </c>
      <c r="R1994" t="s">
        <v>50</v>
      </c>
      <c r="S1994" t="s">
        <v>51</v>
      </c>
      <c r="T1994" t="s">
        <v>44</v>
      </c>
    </row>
    <row r="1995" spans="1:20" x14ac:dyDescent="0.2">
      <c r="A1995" t="s">
        <v>47</v>
      </c>
      <c r="B1995" t="s">
        <v>18</v>
      </c>
      <c r="C1995" t="s">
        <v>19</v>
      </c>
      <c r="D1995" s="21">
        <v>46147</v>
      </c>
      <c r="E1995">
        <v>168</v>
      </c>
      <c r="F1995">
        <v>196</v>
      </c>
      <c r="G1995" s="28">
        <f>IF(ISNUMBER(H1995),AVERAGE(H1995:I1995),AVERAGE(E1995:F1995))/700</f>
        <v>0.245</v>
      </c>
      <c r="H1995">
        <v>168</v>
      </c>
      <c r="I1995">
        <v>175</v>
      </c>
      <c r="J1995">
        <v>2025</v>
      </c>
      <c r="K1995" t="s">
        <v>52</v>
      </c>
      <c r="M1995" t="s">
        <v>72</v>
      </c>
      <c r="N1995" t="s">
        <v>20</v>
      </c>
      <c r="O1995" t="s">
        <v>81</v>
      </c>
      <c r="P1995" t="s">
        <v>57</v>
      </c>
      <c r="Q1995" t="s">
        <v>49</v>
      </c>
      <c r="R1995" t="s">
        <v>50</v>
      </c>
      <c r="S1995" t="s">
        <v>51</v>
      </c>
      <c r="T1995" t="s">
        <v>44</v>
      </c>
    </row>
    <row r="1996" spans="1:20" x14ac:dyDescent="0.2">
      <c r="A1996" t="s">
        <v>47</v>
      </c>
      <c r="B1996" t="s">
        <v>18</v>
      </c>
      <c r="C1996" t="s">
        <v>19</v>
      </c>
      <c r="D1996" s="21">
        <v>46147</v>
      </c>
      <c r="E1996">
        <v>168</v>
      </c>
      <c r="F1996">
        <v>196</v>
      </c>
      <c r="G1996" s="28">
        <f>IF(ISNUMBER(H1996),AVERAGE(H1996:I1996),AVERAGE(E1996:F1996))/700</f>
        <v>0.245</v>
      </c>
      <c r="H1996">
        <v>168</v>
      </c>
      <c r="I1996">
        <v>175</v>
      </c>
      <c r="J1996">
        <v>2025</v>
      </c>
      <c r="K1996" t="s">
        <v>71</v>
      </c>
      <c r="M1996" t="s">
        <v>72</v>
      </c>
      <c r="N1996" t="s">
        <v>20</v>
      </c>
      <c r="O1996" t="s">
        <v>81</v>
      </c>
      <c r="P1996" t="s">
        <v>57</v>
      </c>
      <c r="Q1996" t="s">
        <v>49</v>
      </c>
      <c r="R1996" t="s">
        <v>50</v>
      </c>
      <c r="S1996" t="s">
        <v>51</v>
      </c>
      <c r="T1996" t="s">
        <v>44</v>
      </c>
    </row>
    <row r="1997" spans="1:20" x14ac:dyDescent="0.2">
      <c r="A1997" t="s">
        <v>47</v>
      </c>
      <c r="B1997" t="s">
        <v>18</v>
      </c>
      <c r="C1997" t="s">
        <v>19</v>
      </c>
      <c r="D1997" s="21">
        <v>46147</v>
      </c>
      <c r="E1997">
        <v>168</v>
      </c>
      <c r="F1997">
        <v>196</v>
      </c>
      <c r="G1997" s="28">
        <f>IF(ISNUMBER(H1997),AVERAGE(H1997:I1997),AVERAGE(E1997:F1997))/700</f>
        <v>0.245</v>
      </c>
      <c r="H1997">
        <v>168</v>
      </c>
      <c r="I1997">
        <v>175</v>
      </c>
      <c r="J1997">
        <v>2025</v>
      </c>
      <c r="K1997" t="s">
        <v>21</v>
      </c>
      <c r="M1997" t="s">
        <v>72</v>
      </c>
      <c r="N1997" t="s">
        <v>20</v>
      </c>
      <c r="O1997" t="s">
        <v>81</v>
      </c>
      <c r="P1997" t="s">
        <v>57</v>
      </c>
      <c r="Q1997" t="s">
        <v>49</v>
      </c>
      <c r="R1997" t="s">
        <v>50</v>
      </c>
      <c r="S1997" t="s">
        <v>51</v>
      </c>
      <c r="T1997" t="s">
        <v>44</v>
      </c>
    </row>
    <row r="1998" spans="1:20" x14ac:dyDescent="0.2">
      <c r="A1998" t="s">
        <v>47</v>
      </c>
      <c r="B1998" t="s">
        <v>18</v>
      </c>
      <c r="C1998" t="s">
        <v>19</v>
      </c>
      <c r="D1998" s="21">
        <v>46148</v>
      </c>
      <c r="E1998">
        <v>168</v>
      </c>
      <c r="F1998">
        <v>196</v>
      </c>
      <c r="G1998" s="28">
        <f>IF(ISNUMBER(H1998),AVERAGE(H1998:I1998),AVERAGE(E1998:F1998))/700</f>
        <v>0.245</v>
      </c>
      <c r="H1998">
        <v>168</v>
      </c>
      <c r="I1998">
        <v>175</v>
      </c>
      <c r="J1998">
        <v>2025</v>
      </c>
      <c r="K1998" t="s">
        <v>52</v>
      </c>
      <c r="M1998" t="s">
        <v>72</v>
      </c>
      <c r="N1998" t="s">
        <v>20</v>
      </c>
      <c r="O1998" t="s">
        <v>81</v>
      </c>
      <c r="P1998" t="s">
        <v>57</v>
      </c>
      <c r="Q1998" t="s">
        <v>49</v>
      </c>
      <c r="R1998" t="s">
        <v>50</v>
      </c>
      <c r="S1998" t="s">
        <v>51</v>
      </c>
      <c r="T1998" t="s">
        <v>44</v>
      </c>
    </row>
    <row r="1999" spans="1:20" x14ac:dyDescent="0.2">
      <c r="A1999" t="s">
        <v>47</v>
      </c>
      <c r="B1999" t="s">
        <v>18</v>
      </c>
      <c r="C1999" t="s">
        <v>19</v>
      </c>
      <c r="D1999" s="21">
        <v>46148</v>
      </c>
      <c r="E1999">
        <v>168</v>
      </c>
      <c r="F1999">
        <v>196</v>
      </c>
      <c r="G1999" s="28">
        <f>IF(ISNUMBER(H1999),AVERAGE(H1999:I1999),AVERAGE(E1999:F1999))/700</f>
        <v>0.245</v>
      </c>
      <c r="H1999">
        <v>168</v>
      </c>
      <c r="I1999">
        <v>175</v>
      </c>
      <c r="J1999">
        <v>2025</v>
      </c>
      <c r="K1999" t="s">
        <v>21</v>
      </c>
      <c r="M1999" t="s">
        <v>72</v>
      </c>
      <c r="N1999" t="s">
        <v>20</v>
      </c>
      <c r="O1999" t="s">
        <v>81</v>
      </c>
      <c r="P1999" t="s">
        <v>57</v>
      </c>
      <c r="Q1999" t="s">
        <v>49</v>
      </c>
      <c r="R1999" t="s">
        <v>50</v>
      </c>
      <c r="S1999" t="s">
        <v>51</v>
      </c>
      <c r="T1999" t="s">
        <v>44</v>
      </c>
    </row>
    <row r="2000" spans="1:20" x14ac:dyDescent="0.2">
      <c r="A2000" t="s">
        <v>47</v>
      </c>
      <c r="B2000" t="s">
        <v>18</v>
      </c>
      <c r="C2000" t="s">
        <v>19</v>
      </c>
      <c r="D2000" s="21">
        <v>46148</v>
      </c>
      <c r="E2000">
        <v>168</v>
      </c>
      <c r="F2000">
        <v>196</v>
      </c>
      <c r="G2000" s="28">
        <f>IF(ISNUMBER(H2000),AVERAGE(H2000:I2000),AVERAGE(E2000:F2000))/700</f>
        <v>0.245</v>
      </c>
      <c r="H2000">
        <v>168</v>
      </c>
      <c r="I2000">
        <v>175</v>
      </c>
      <c r="J2000">
        <v>2025</v>
      </c>
      <c r="K2000" t="s">
        <v>71</v>
      </c>
      <c r="M2000" t="s">
        <v>72</v>
      </c>
      <c r="N2000" t="s">
        <v>20</v>
      </c>
      <c r="O2000" t="s">
        <v>81</v>
      </c>
      <c r="P2000" t="s">
        <v>57</v>
      </c>
      <c r="Q2000" t="s">
        <v>49</v>
      </c>
      <c r="R2000" t="s">
        <v>50</v>
      </c>
      <c r="S2000" t="s">
        <v>51</v>
      </c>
      <c r="T2000" t="s">
        <v>44</v>
      </c>
    </row>
    <row r="2001" spans="1:20" x14ac:dyDescent="0.2">
      <c r="A2001" t="s">
        <v>47</v>
      </c>
      <c r="B2001" t="s">
        <v>18</v>
      </c>
      <c r="C2001" t="s">
        <v>19</v>
      </c>
      <c r="D2001" s="21">
        <v>46149</v>
      </c>
      <c r="E2001">
        <v>168</v>
      </c>
      <c r="F2001">
        <v>196</v>
      </c>
      <c r="G2001" s="28">
        <f>IF(ISNUMBER(H2001),AVERAGE(H2001:I2001),AVERAGE(E2001:F2001))/700</f>
        <v>0.245</v>
      </c>
      <c r="H2001">
        <v>168</v>
      </c>
      <c r="I2001">
        <v>175</v>
      </c>
      <c r="J2001">
        <v>2025</v>
      </c>
      <c r="K2001" t="s">
        <v>21</v>
      </c>
      <c r="M2001" t="s">
        <v>72</v>
      </c>
      <c r="N2001" t="s">
        <v>20</v>
      </c>
      <c r="O2001" t="s">
        <v>81</v>
      </c>
      <c r="P2001" t="s">
        <v>57</v>
      </c>
      <c r="Q2001" t="s">
        <v>49</v>
      </c>
      <c r="R2001" t="s">
        <v>50</v>
      </c>
      <c r="S2001" t="s">
        <v>51</v>
      </c>
      <c r="T2001" t="s">
        <v>44</v>
      </c>
    </row>
    <row r="2002" spans="1:20" x14ac:dyDescent="0.2">
      <c r="A2002" t="s">
        <v>47</v>
      </c>
      <c r="B2002" t="s">
        <v>18</v>
      </c>
      <c r="C2002" t="s">
        <v>19</v>
      </c>
      <c r="D2002" s="21">
        <v>46149</v>
      </c>
      <c r="E2002">
        <v>168</v>
      </c>
      <c r="F2002">
        <v>196</v>
      </c>
      <c r="G2002" s="28">
        <f>IF(ISNUMBER(H2002),AVERAGE(H2002:I2002),AVERAGE(E2002:F2002))/700</f>
        <v>0.245</v>
      </c>
      <c r="H2002">
        <v>168</v>
      </c>
      <c r="I2002">
        <v>175</v>
      </c>
      <c r="J2002">
        <v>2025</v>
      </c>
      <c r="K2002" t="s">
        <v>52</v>
      </c>
      <c r="M2002" t="s">
        <v>72</v>
      </c>
      <c r="N2002" t="s">
        <v>20</v>
      </c>
      <c r="O2002" t="s">
        <v>81</v>
      </c>
      <c r="P2002" t="s">
        <v>57</v>
      </c>
      <c r="Q2002" t="s">
        <v>49</v>
      </c>
      <c r="R2002" t="s">
        <v>50</v>
      </c>
      <c r="S2002" t="s">
        <v>51</v>
      </c>
      <c r="T2002" t="s">
        <v>44</v>
      </c>
    </row>
    <row r="2003" spans="1:20" x14ac:dyDescent="0.2">
      <c r="A2003" t="s">
        <v>47</v>
      </c>
      <c r="B2003" t="s">
        <v>18</v>
      </c>
      <c r="C2003" t="s">
        <v>19</v>
      </c>
      <c r="D2003" s="21">
        <v>46149</v>
      </c>
      <c r="E2003">
        <v>168</v>
      </c>
      <c r="F2003">
        <v>196</v>
      </c>
      <c r="G2003" s="28">
        <f>IF(ISNUMBER(H2003),AVERAGE(H2003:I2003),AVERAGE(E2003:F2003))/700</f>
        <v>0.245</v>
      </c>
      <c r="H2003">
        <v>168</v>
      </c>
      <c r="I2003">
        <v>175</v>
      </c>
      <c r="J2003">
        <v>2025</v>
      </c>
      <c r="K2003" t="s">
        <v>71</v>
      </c>
      <c r="M2003" t="s">
        <v>72</v>
      </c>
      <c r="N2003" t="s">
        <v>20</v>
      </c>
      <c r="O2003" t="s">
        <v>81</v>
      </c>
      <c r="P2003" t="s">
        <v>57</v>
      </c>
      <c r="Q2003" t="s">
        <v>49</v>
      </c>
      <c r="R2003" t="s">
        <v>50</v>
      </c>
      <c r="S2003" t="s">
        <v>51</v>
      </c>
      <c r="T2003" t="s">
        <v>44</v>
      </c>
    </row>
    <row r="2004" spans="1:20" x14ac:dyDescent="0.2">
      <c r="A2004" t="s">
        <v>47</v>
      </c>
      <c r="B2004" t="s">
        <v>18</v>
      </c>
      <c r="C2004" t="s">
        <v>19</v>
      </c>
      <c r="D2004" s="21">
        <v>46150</v>
      </c>
      <c r="E2004">
        <v>168</v>
      </c>
      <c r="F2004">
        <v>196</v>
      </c>
      <c r="G2004" s="28">
        <f>IF(ISNUMBER(H2004),AVERAGE(H2004:I2004),AVERAGE(E2004:F2004))/700</f>
        <v>0.245</v>
      </c>
      <c r="H2004">
        <v>168</v>
      </c>
      <c r="I2004">
        <v>175</v>
      </c>
      <c r="J2004">
        <v>2025</v>
      </c>
      <c r="K2004" t="s">
        <v>71</v>
      </c>
      <c r="M2004" t="s">
        <v>72</v>
      </c>
      <c r="N2004" t="s">
        <v>20</v>
      </c>
      <c r="O2004" t="s">
        <v>81</v>
      </c>
      <c r="P2004" t="s">
        <v>57</v>
      </c>
      <c r="Q2004" t="s">
        <v>49</v>
      </c>
      <c r="R2004" t="s">
        <v>50</v>
      </c>
      <c r="S2004" t="s">
        <v>51</v>
      </c>
      <c r="T2004" t="s">
        <v>44</v>
      </c>
    </row>
    <row r="2005" spans="1:20" x14ac:dyDescent="0.2">
      <c r="A2005" t="s">
        <v>47</v>
      </c>
      <c r="B2005" t="s">
        <v>18</v>
      </c>
      <c r="C2005" t="s">
        <v>19</v>
      </c>
      <c r="D2005" s="21">
        <v>46150</v>
      </c>
      <c r="E2005">
        <v>168</v>
      </c>
      <c r="F2005">
        <v>196</v>
      </c>
      <c r="G2005" s="28">
        <f>IF(ISNUMBER(H2005),AVERAGE(H2005:I2005),AVERAGE(E2005:F2005))/700</f>
        <v>0.245</v>
      </c>
      <c r="H2005">
        <v>168</v>
      </c>
      <c r="I2005">
        <v>175</v>
      </c>
      <c r="J2005">
        <v>2025</v>
      </c>
      <c r="K2005" t="s">
        <v>21</v>
      </c>
      <c r="M2005" t="s">
        <v>72</v>
      </c>
      <c r="N2005" t="s">
        <v>20</v>
      </c>
      <c r="O2005" t="s">
        <v>81</v>
      </c>
      <c r="P2005" t="s">
        <v>57</v>
      </c>
      <c r="Q2005" t="s">
        <v>49</v>
      </c>
      <c r="R2005" t="s">
        <v>50</v>
      </c>
      <c r="S2005" t="s">
        <v>51</v>
      </c>
      <c r="T2005" t="s">
        <v>44</v>
      </c>
    </row>
    <row r="2006" spans="1:20" x14ac:dyDescent="0.2">
      <c r="A2006" t="s">
        <v>47</v>
      </c>
      <c r="B2006" t="s">
        <v>18</v>
      </c>
      <c r="C2006" t="s">
        <v>19</v>
      </c>
      <c r="D2006" s="21">
        <v>46150</v>
      </c>
      <c r="E2006">
        <v>168</v>
      </c>
      <c r="F2006">
        <v>196</v>
      </c>
      <c r="G2006" s="28">
        <f>IF(ISNUMBER(H2006),AVERAGE(H2006:I2006),AVERAGE(E2006:F2006))/700</f>
        <v>0.245</v>
      </c>
      <c r="H2006">
        <v>168</v>
      </c>
      <c r="I2006">
        <v>175</v>
      </c>
      <c r="J2006">
        <v>2025</v>
      </c>
      <c r="K2006" t="s">
        <v>52</v>
      </c>
      <c r="M2006" t="s">
        <v>72</v>
      </c>
      <c r="N2006" t="s">
        <v>20</v>
      </c>
      <c r="O2006" t="s">
        <v>81</v>
      </c>
      <c r="P2006" t="s">
        <v>57</v>
      </c>
      <c r="Q2006" t="s">
        <v>49</v>
      </c>
      <c r="R2006" t="s">
        <v>50</v>
      </c>
      <c r="S2006" t="s">
        <v>51</v>
      </c>
      <c r="T2006" t="s">
        <v>44</v>
      </c>
    </row>
    <row r="2007" spans="1:20" x14ac:dyDescent="0.2">
      <c r="A2007" t="s">
        <v>47</v>
      </c>
      <c r="B2007" t="s">
        <v>18</v>
      </c>
      <c r="C2007" t="s">
        <v>19</v>
      </c>
      <c r="D2007" s="21">
        <v>46153</v>
      </c>
      <c r="E2007">
        <v>168</v>
      </c>
      <c r="F2007">
        <v>196</v>
      </c>
      <c r="G2007" s="28">
        <f>IF(ISNUMBER(H2007),AVERAGE(H2007:I2007),AVERAGE(E2007:F2007))/700</f>
        <v>0.245</v>
      </c>
      <c r="H2007">
        <v>168</v>
      </c>
      <c r="I2007">
        <v>175</v>
      </c>
      <c r="J2007">
        <v>2025</v>
      </c>
      <c r="K2007" t="s">
        <v>21</v>
      </c>
      <c r="M2007" t="s">
        <v>72</v>
      </c>
      <c r="N2007" t="s">
        <v>20</v>
      </c>
      <c r="O2007" t="s">
        <v>81</v>
      </c>
      <c r="P2007" t="s">
        <v>57</v>
      </c>
      <c r="Q2007" t="s">
        <v>49</v>
      </c>
      <c r="R2007" t="s">
        <v>50</v>
      </c>
      <c r="S2007" t="s">
        <v>51</v>
      </c>
      <c r="T2007" t="s">
        <v>44</v>
      </c>
    </row>
    <row r="2008" spans="1:20" x14ac:dyDescent="0.2">
      <c r="A2008" t="s">
        <v>47</v>
      </c>
      <c r="B2008" t="s">
        <v>18</v>
      </c>
      <c r="C2008" t="s">
        <v>19</v>
      </c>
      <c r="D2008" s="21">
        <v>46153</v>
      </c>
      <c r="E2008">
        <v>168</v>
      </c>
      <c r="F2008">
        <v>196</v>
      </c>
      <c r="G2008" s="28">
        <f>IF(ISNUMBER(H2008),AVERAGE(H2008:I2008),AVERAGE(E2008:F2008))/700</f>
        <v>0.245</v>
      </c>
      <c r="H2008">
        <v>168</v>
      </c>
      <c r="I2008">
        <v>175</v>
      </c>
      <c r="J2008">
        <v>2025</v>
      </c>
      <c r="K2008" t="s">
        <v>52</v>
      </c>
      <c r="M2008" t="s">
        <v>72</v>
      </c>
      <c r="N2008" t="s">
        <v>20</v>
      </c>
      <c r="O2008" t="s">
        <v>81</v>
      </c>
      <c r="P2008" t="s">
        <v>266</v>
      </c>
      <c r="Q2008" t="s">
        <v>49</v>
      </c>
      <c r="R2008" t="s">
        <v>50</v>
      </c>
      <c r="S2008" t="s">
        <v>51</v>
      </c>
      <c r="T2008" t="s">
        <v>44</v>
      </c>
    </row>
    <row r="2009" spans="1:20" x14ac:dyDescent="0.2">
      <c r="A2009" t="s">
        <v>47</v>
      </c>
      <c r="B2009" t="s">
        <v>18</v>
      </c>
      <c r="C2009" t="s">
        <v>19</v>
      </c>
      <c r="D2009" s="21">
        <v>46153</v>
      </c>
      <c r="E2009">
        <v>168</v>
      </c>
      <c r="F2009">
        <v>196</v>
      </c>
      <c r="G2009" s="28">
        <f>IF(ISNUMBER(H2009),AVERAGE(H2009:I2009),AVERAGE(E2009:F2009))/700</f>
        <v>0.245</v>
      </c>
      <c r="H2009">
        <v>168</v>
      </c>
      <c r="I2009">
        <v>175</v>
      </c>
      <c r="J2009">
        <v>2025</v>
      </c>
      <c r="K2009" t="s">
        <v>71</v>
      </c>
      <c r="M2009" t="s">
        <v>72</v>
      </c>
      <c r="N2009" t="s">
        <v>20</v>
      </c>
      <c r="O2009" t="s">
        <v>81</v>
      </c>
      <c r="P2009" t="s">
        <v>57</v>
      </c>
      <c r="Q2009" t="s">
        <v>49</v>
      </c>
      <c r="R2009" t="s">
        <v>50</v>
      </c>
      <c r="S2009" t="s">
        <v>51</v>
      </c>
      <c r="T2009" t="s">
        <v>44</v>
      </c>
    </row>
    <row r="2010" spans="1:20" x14ac:dyDescent="0.2">
      <c r="A2010" t="s">
        <v>47</v>
      </c>
      <c r="B2010" t="s">
        <v>18</v>
      </c>
      <c r="C2010" t="s">
        <v>19</v>
      </c>
      <c r="D2010" s="21">
        <v>46154</v>
      </c>
      <c r="E2010">
        <v>168</v>
      </c>
      <c r="F2010">
        <v>196</v>
      </c>
      <c r="G2010" s="28">
        <f>IF(ISNUMBER(H2010),AVERAGE(H2010:I2010),AVERAGE(E2010:F2010))/700</f>
        <v>0.245</v>
      </c>
      <c r="H2010">
        <v>168</v>
      </c>
      <c r="I2010">
        <v>175</v>
      </c>
      <c r="J2010">
        <v>2025</v>
      </c>
      <c r="K2010" t="s">
        <v>71</v>
      </c>
      <c r="M2010" t="s">
        <v>72</v>
      </c>
      <c r="N2010" t="s">
        <v>20</v>
      </c>
      <c r="O2010" t="s">
        <v>81</v>
      </c>
      <c r="P2010" t="s">
        <v>57</v>
      </c>
      <c r="Q2010" t="s">
        <v>49</v>
      </c>
      <c r="R2010" t="s">
        <v>50</v>
      </c>
      <c r="S2010" t="s">
        <v>51</v>
      </c>
      <c r="T2010" t="s">
        <v>44</v>
      </c>
    </row>
    <row r="2011" spans="1:20" x14ac:dyDescent="0.2">
      <c r="A2011" t="s">
        <v>47</v>
      </c>
      <c r="B2011" t="s">
        <v>18</v>
      </c>
      <c r="C2011" t="s">
        <v>19</v>
      </c>
      <c r="D2011" s="21">
        <v>46154</v>
      </c>
      <c r="E2011">
        <v>168</v>
      </c>
      <c r="F2011">
        <v>196</v>
      </c>
      <c r="G2011" s="28">
        <f>IF(ISNUMBER(H2011),AVERAGE(H2011:I2011),AVERAGE(E2011:F2011))/700</f>
        <v>0.245</v>
      </c>
      <c r="H2011">
        <v>168</v>
      </c>
      <c r="I2011">
        <v>175</v>
      </c>
      <c r="J2011">
        <v>2025</v>
      </c>
      <c r="K2011" t="s">
        <v>52</v>
      </c>
      <c r="M2011" t="s">
        <v>72</v>
      </c>
      <c r="N2011" t="s">
        <v>20</v>
      </c>
      <c r="O2011" t="s">
        <v>81</v>
      </c>
      <c r="Q2011" t="s">
        <v>49</v>
      </c>
      <c r="R2011" t="s">
        <v>50</v>
      </c>
      <c r="S2011" t="s">
        <v>51</v>
      </c>
      <c r="T2011" t="s">
        <v>44</v>
      </c>
    </row>
    <row r="2012" spans="1:20" x14ac:dyDescent="0.2">
      <c r="A2012" t="s">
        <v>47</v>
      </c>
      <c r="B2012" t="s">
        <v>18</v>
      </c>
      <c r="C2012" t="s">
        <v>19</v>
      </c>
      <c r="D2012" s="21">
        <v>46154</v>
      </c>
      <c r="E2012">
        <v>168</v>
      </c>
      <c r="F2012">
        <v>196</v>
      </c>
      <c r="G2012" s="28">
        <f>IF(ISNUMBER(H2012),AVERAGE(H2012:I2012),AVERAGE(E2012:F2012))/700</f>
        <v>0.245</v>
      </c>
      <c r="H2012">
        <v>168</v>
      </c>
      <c r="I2012">
        <v>175</v>
      </c>
      <c r="J2012">
        <v>2025</v>
      </c>
      <c r="K2012" t="s">
        <v>21</v>
      </c>
      <c r="M2012" t="s">
        <v>72</v>
      </c>
      <c r="N2012" t="s">
        <v>20</v>
      </c>
      <c r="O2012" t="s">
        <v>81</v>
      </c>
      <c r="P2012" t="s">
        <v>57</v>
      </c>
      <c r="Q2012" t="s">
        <v>49</v>
      </c>
      <c r="R2012" t="s">
        <v>50</v>
      </c>
      <c r="S2012" t="s">
        <v>51</v>
      </c>
      <c r="T2012" t="s">
        <v>44</v>
      </c>
    </row>
    <row r="2013" spans="1:20" x14ac:dyDescent="0.2">
      <c r="A2013" t="s">
        <v>47</v>
      </c>
      <c r="B2013" t="s">
        <v>18</v>
      </c>
      <c r="C2013" t="s">
        <v>19</v>
      </c>
      <c r="D2013" s="21">
        <v>46155</v>
      </c>
      <c r="E2013">
        <v>168</v>
      </c>
      <c r="F2013">
        <v>196</v>
      </c>
      <c r="G2013" s="28">
        <f>IF(ISNUMBER(H2013),AVERAGE(H2013:I2013),AVERAGE(E2013:F2013))/700</f>
        <v>0.245</v>
      </c>
      <c r="H2013">
        <v>168</v>
      </c>
      <c r="I2013">
        <v>175</v>
      </c>
      <c r="J2013">
        <v>2025</v>
      </c>
      <c r="K2013" t="s">
        <v>21</v>
      </c>
      <c r="M2013" t="s">
        <v>72</v>
      </c>
      <c r="N2013" t="s">
        <v>20</v>
      </c>
      <c r="O2013" t="s">
        <v>81</v>
      </c>
      <c r="P2013" t="s">
        <v>57</v>
      </c>
      <c r="Q2013" t="s">
        <v>49</v>
      </c>
      <c r="R2013" t="s">
        <v>50</v>
      </c>
      <c r="S2013" t="s">
        <v>51</v>
      </c>
      <c r="T2013" t="s">
        <v>44</v>
      </c>
    </row>
    <row r="2014" spans="1:20" x14ac:dyDescent="0.2">
      <c r="A2014" t="s">
        <v>47</v>
      </c>
      <c r="B2014" t="s">
        <v>18</v>
      </c>
      <c r="C2014" t="s">
        <v>19</v>
      </c>
      <c r="D2014" s="21">
        <v>46155</v>
      </c>
      <c r="E2014">
        <v>168</v>
      </c>
      <c r="F2014">
        <v>196</v>
      </c>
      <c r="G2014" s="28">
        <f>IF(ISNUMBER(H2014),AVERAGE(H2014:I2014),AVERAGE(E2014:F2014))/700</f>
        <v>0.245</v>
      </c>
      <c r="H2014">
        <v>168</v>
      </c>
      <c r="I2014">
        <v>175</v>
      </c>
      <c r="J2014">
        <v>2025</v>
      </c>
      <c r="K2014" t="s">
        <v>52</v>
      </c>
      <c r="M2014" t="s">
        <v>72</v>
      </c>
      <c r="N2014" t="s">
        <v>20</v>
      </c>
      <c r="O2014" t="s">
        <v>81</v>
      </c>
      <c r="Q2014" t="s">
        <v>49</v>
      </c>
      <c r="R2014" t="s">
        <v>50</v>
      </c>
      <c r="S2014" t="s">
        <v>51</v>
      </c>
      <c r="T2014" t="s">
        <v>44</v>
      </c>
    </row>
    <row r="2015" spans="1:20" x14ac:dyDescent="0.2">
      <c r="A2015" t="s">
        <v>47</v>
      </c>
      <c r="B2015" t="s">
        <v>18</v>
      </c>
      <c r="C2015" t="s">
        <v>19</v>
      </c>
      <c r="D2015" s="21">
        <v>46155</v>
      </c>
      <c r="E2015">
        <v>168</v>
      </c>
      <c r="F2015">
        <v>196</v>
      </c>
      <c r="G2015" s="28">
        <f>IF(ISNUMBER(H2015),AVERAGE(H2015:I2015),AVERAGE(E2015:F2015))/700</f>
        <v>0.245</v>
      </c>
      <c r="H2015">
        <v>168</v>
      </c>
      <c r="I2015">
        <v>175</v>
      </c>
      <c r="J2015">
        <v>2025</v>
      </c>
      <c r="K2015" t="s">
        <v>71</v>
      </c>
      <c r="M2015" t="s">
        <v>72</v>
      </c>
      <c r="N2015" t="s">
        <v>20</v>
      </c>
      <c r="O2015" t="s">
        <v>81</v>
      </c>
      <c r="P2015" t="s">
        <v>57</v>
      </c>
      <c r="Q2015" t="s">
        <v>49</v>
      </c>
      <c r="R2015" t="s">
        <v>50</v>
      </c>
      <c r="S2015" t="s">
        <v>51</v>
      </c>
      <c r="T2015" t="s">
        <v>44</v>
      </c>
    </row>
    <row r="2016" spans="1:20" x14ac:dyDescent="0.2">
      <c r="A2016" t="s">
        <v>47</v>
      </c>
      <c r="B2016" t="s">
        <v>18</v>
      </c>
      <c r="C2016" t="s">
        <v>19</v>
      </c>
      <c r="D2016" s="21">
        <v>46156</v>
      </c>
      <c r="E2016">
        <v>126</v>
      </c>
      <c r="F2016">
        <v>154</v>
      </c>
      <c r="G2016" s="28">
        <f>IF(ISNUMBER(H2016),AVERAGE(H2016:I2016),AVERAGE(E2016:F2016))/700</f>
        <v>0.19</v>
      </c>
      <c r="H2016">
        <v>126</v>
      </c>
      <c r="I2016">
        <v>140</v>
      </c>
      <c r="J2016">
        <v>2025</v>
      </c>
      <c r="K2016" t="s">
        <v>21</v>
      </c>
      <c r="M2016" t="s">
        <v>72</v>
      </c>
      <c r="N2016" t="s">
        <v>20</v>
      </c>
      <c r="O2016" t="s">
        <v>132</v>
      </c>
      <c r="P2016" t="s">
        <v>57</v>
      </c>
      <c r="Q2016" t="s">
        <v>49</v>
      </c>
      <c r="R2016" t="s">
        <v>50</v>
      </c>
      <c r="S2016" t="s">
        <v>51</v>
      </c>
      <c r="T2016" t="s">
        <v>44</v>
      </c>
    </row>
    <row r="2017" spans="1:20" x14ac:dyDescent="0.2">
      <c r="A2017" t="s">
        <v>47</v>
      </c>
      <c r="B2017" t="s">
        <v>18</v>
      </c>
      <c r="C2017" t="s">
        <v>19</v>
      </c>
      <c r="D2017" s="21">
        <v>46156</v>
      </c>
      <c r="E2017">
        <v>126</v>
      </c>
      <c r="F2017">
        <v>154</v>
      </c>
      <c r="G2017" s="28">
        <f>IF(ISNUMBER(H2017),AVERAGE(H2017:I2017),AVERAGE(E2017:F2017))/700</f>
        <v>0.19</v>
      </c>
      <c r="H2017">
        <v>126</v>
      </c>
      <c r="I2017">
        <v>140</v>
      </c>
      <c r="J2017">
        <v>2025</v>
      </c>
      <c r="K2017" t="s">
        <v>71</v>
      </c>
      <c r="M2017" t="s">
        <v>72</v>
      </c>
      <c r="N2017" t="s">
        <v>20</v>
      </c>
      <c r="O2017" t="s">
        <v>132</v>
      </c>
      <c r="P2017" t="s">
        <v>57</v>
      </c>
      <c r="Q2017" t="s">
        <v>49</v>
      </c>
      <c r="R2017" t="s">
        <v>50</v>
      </c>
      <c r="S2017" t="s">
        <v>51</v>
      </c>
      <c r="T2017" t="s">
        <v>44</v>
      </c>
    </row>
    <row r="2018" spans="1:20" x14ac:dyDescent="0.2">
      <c r="A2018" t="s">
        <v>47</v>
      </c>
      <c r="B2018" t="s">
        <v>18</v>
      </c>
      <c r="C2018" t="s">
        <v>19</v>
      </c>
      <c r="D2018" s="21">
        <v>46156</v>
      </c>
      <c r="E2018">
        <v>126</v>
      </c>
      <c r="F2018">
        <v>154</v>
      </c>
      <c r="G2018" s="28">
        <f>IF(ISNUMBER(H2018),AVERAGE(H2018:I2018),AVERAGE(E2018:F2018))/700</f>
        <v>0.19</v>
      </c>
      <c r="H2018">
        <v>126</v>
      </c>
      <c r="I2018">
        <v>140</v>
      </c>
      <c r="J2018">
        <v>2025</v>
      </c>
      <c r="K2018" t="s">
        <v>52</v>
      </c>
      <c r="M2018" t="s">
        <v>72</v>
      </c>
      <c r="N2018" t="s">
        <v>20</v>
      </c>
      <c r="O2018" t="s">
        <v>132</v>
      </c>
      <c r="Q2018" t="s">
        <v>49</v>
      </c>
      <c r="R2018" t="s">
        <v>50</v>
      </c>
      <c r="S2018" t="s">
        <v>51</v>
      </c>
      <c r="T2018" t="s">
        <v>44</v>
      </c>
    </row>
    <row r="2019" spans="1:20" x14ac:dyDescent="0.2">
      <c r="A2019" t="s">
        <v>47</v>
      </c>
      <c r="B2019" t="s">
        <v>18</v>
      </c>
      <c r="C2019" t="s">
        <v>19</v>
      </c>
      <c r="D2019" s="21">
        <v>46157</v>
      </c>
      <c r="E2019">
        <v>126</v>
      </c>
      <c r="F2019">
        <v>154</v>
      </c>
      <c r="G2019" s="28">
        <f>IF(ISNUMBER(H2019),AVERAGE(H2019:I2019),AVERAGE(E2019:F2019))/700</f>
        <v>0.19</v>
      </c>
      <c r="H2019">
        <v>126</v>
      </c>
      <c r="I2019">
        <v>140</v>
      </c>
      <c r="J2019">
        <v>2025</v>
      </c>
      <c r="K2019" t="s">
        <v>52</v>
      </c>
      <c r="M2019" t="s">
        <v>72</v>
      </c>
      <c r="N2019" t="s">
        <v>20</v>
      </c>
      <c r="O2019" t="s">
        <v>42</v>
      </c>
      <c r="Q2019" t="s">
        <v>49</v>
      </c>
      <c r="R2019" t="s">
        <v>50</v>
      </c>
      <c r="S2019" t="s">
        <v>51</v>
      </c>
      <c r="T2019" t="s">
        <v>44</v>
      </c>
    </row>
    <row r="2020" spans="1:20" x14ac:dyDescent="0.2">
      <c r="A2020" t="s">
        <v>47</v>
      </c>
      <c r="B2020" t="s">
        <v>18</v>
      </c>
      <c r="C2020" t="s">
        <v>19</v>
      </c>
      <c r="D2020" s="21">
        <v>46157</v>
      </c>
      <c r="E2020">
        <v>126</v>
      </c>
      <c r="F2020">
        <v>154</v>
      </c>
      <c r="G2020" s="28">
        <f>IF(ISNUMBER(H2020),AVERAGE(H2020:I2020),AVERAGE(E2020:F2020))/700</f>
        <v>0.19</v>
      </c>
      <c r="H2020">
        <v>126</v>
      </c>
      <c r="I2020">
        <v>140</v>
      </c>
      <c r="J2020">
        <v>2025</v>
      </c>
      <c r="K2020" t="s">
        <v>71</v>
      </c>
      <c r="M2020" t="s">
        <v>72</v>
      </c>
      <c r="N2020" t="s">
        <v>20</v>
      </c>
      <c r="O2020" t="s">
        <v>42</v>
      </c>
      <c r="P2020" t="s">
        <v>57</v>
      </c>
      <c r="Q2020" t="s">
        <v>49</v>
      </c>
      <c r="R2020" t="s">
        <v>50</v>
      </c>
      <c r="S2020" t="s">
        <v>51</v>
      </c>
      <c r="T2020" t="s">
        <v>44</v>
      </c>
    </row>
    <row r="2021" spans="1:20" x14ac:dyDescent="0.2">
      <c r="A2021" t="s">
        <v>47</v>
      </c>
      <c r="B2021" t="s">
        <v>18</v>
      </c>
      <c r="C2021" t="s">
        <v>19</v>
      </c>
      <c r="D2021" s="21">
        <v>46157</v>
      </c>
      <c r="E2021">
        <v>126</v>
      </c>
      <c r="F2021">
        <v>154</v>
      </c>
      <c r="G2021" s="28">
        <f>IF(ISNUMBER(H2021),AVERAGE(H2021:I2021),AVERAGE(E2021:F2021))/700</f>
        <v>0.19</v>
      </c>
      <c r="H2021">
        <v>126</v>
      </c>
      <c r="I2021">
        <v>140</v>
      </c>
      <c r="J2021">
        <v>2025</v>
      </c>
      <c r="K2021" t="s">
        <v>21</v>
      </c>
      <c r="M2021" t="s">
        <v>72</v>
      </c>
      <c r="N2021" t="s">
        <v>20</v>
      </c>
      <c r="O2021" t="s">
        <v>42</v>
      </c>
      <c r="P2021" t="s">
        <v>57</v>
      </c>
      <c r="Q2021" t="s">
        <v>49</v>
      </c>
      <c r="R2021" t="s">
        <v>50</v>
      </c>
      <c r="S2021" t="s">
        <v>51</v>
      </c>
      <c r="T2021" t="s">
        <v>44</v>
      </c>
    </row>
    <row r="2022" spans="1:20" x14ac:dyDescent="0.2">
      <c r="A2022" t="s">
        <v>47</v>
      </c>
      <c r="B2022" t="s">
        <v>18</v>
      </c>
      <c r="C2022" t="s">
        <v>19</v>
      </c>
      <c r="D2022" s="21">
        <v>46160</v>
      </c>
      <c r="E2022">
        <v>126</v>
      </c>
      <c r="F2022">
        <v>154</v>
      </c>
      <c r="G2022" s="28">
        <f>IF(ISNUMBER(H2022),AVERAGE(H2022:I2022),AVERAGE(E2022:F2022))/700</f>
        <v>0.19</v>
      </c>
      <c r="H2022">
        <v>126</v>
      </c>
      <c r="I2022">
        <v>140</v>
      </c>
      <c r="J2022">
        <v>2025</v>
      </c>
      <c r="K2022" t="s">
        <v>52</v>
      </c>
      <c r="M2022" t="s">
        <v>48</v>
      </c>
      <c r="N2022" t="s">
        <v>20</v>
      </c>
      <c r="O2022" t="s">
        <v>42</v>
      </c>
      <c r="Q2022" t="s">
        <v>49</v>
      </c>
      <c r="R2022" t="s">
        <v>50</v>
      </c>
      <c r="S2022" t="s">
        <v>51</v>
      </c>
      <c r="T2022" t="s">
        <v>44</v>
      </c>
    </row>
    <row r="2023" spans="1:20" x14ac:dyDescent="0.2">
      <c r="A2023" t="s">
        <v>47</v>
      </c>
      <c r="B2023" t="s">
        <v>18</v>
      </c>
      <c r="C2023" t="s">
        <v>19</v>
      </c>
      <c r="D2023" s="21">
        <v>46160</v>
      </c>
      <c r="E2023">
        <v>126</v>
      </c>
      <c r="F2023">
        <v>154</v>
      </c>
      <c r="G2023" s="28">
        <f>IF(ISNUMBER(H2023),AVERAGE(H2023:I2023),AVERAGE(E2023:F2023))/700</f>
        <v>0.19</v>
      </c>
      <c r="H2023">
        <v>126</v>
      </c>
      <c r="I2023">
        <v>140</v>
      </c>
      <c r="J2023">
        <v>2025</v>
      </c>
      <c r="K2023" t="s">
        <v>71</v>
      </c>
      <c r="M2023" t="s">
        <v>48</v>
      </c>
      <c r="N2023" t="s">
        <v>20</v>
      </c>
      <c r="O2023" t="s">
        <v>42</v>
      </c>
      <c r="P2023" t="s">
        <v>57</v>
      </c>
      <c r="Q2023" t="s">
        <v>49</v>
      </c>
      <c r="R2023" t="s">
        <v>50</v>
      </c>
      <c r="S2023" t="s">
        <v>51</v>
      </c>
      <c r="T2023" t="s">
        <v>44</v>
      </c>
    </row>
    <row r="2024" spans="1:20" x14ac:dyDescent="0.2">
      <c r="A2024" t="s">
        <v>47</v>
      </c>
      <c r="B2024" t="s">
        <v>18</v>
      </c>
      <c r="C2024" t="s">
        <v>19</v>
      </c>
      <c r="D2024" s="21">
        <v>46160</v>
      </c>
      <c r="E2024">
        <v>126</v>
      </c>
      <c r="F2024">
        <v>154</v>
      </c>
      <c r="G2024" s="28">
        <f>IF(ISNUMBER(H2024),AVERAGE(H2024:I2024),AVERAGE(E2024:F2024))/700</f>
        <v>0.19</v>
      </c>
      <c r="H2024">
        <v>126</v>
      </c>
      <c r="I2024">
        <v>140</v>
      </c>
      <c r="J2024">
        <v>2025</v>
      </c>
      <c r="K2024" t="s">
        <v>21</v>
      </c>
      <c r="M2024" t="s">
        <v>48</v>
      </c>
      <c r="N2024" t="s">
        <v>20</v>
      </c>
      <c r="O2024" t="s">
        <v>42</v>
      </c>
      <c r="P2024" t="s">
        <v>57</v>
      </c>
      <c r="Q2024" t="s">
        <v>49</v>
      </c>
      <c r="R2024" t="s">
        <v>50</v>
      </c>
      <c r="S2024" t="s">
        <v>51</v>
      </c>
      <c r="T2024" t="s">
        <v>44</v>
      </c>
    </row>
    <row r="2025" spans="1:20" x14ac:dyDescent="0.2">
      <c r="A2025" t="s">
        <v>47</v>
      </c>
      <c r="B2025" t="s">
        <v>18</v>
      </c>
      <c r="C2025" t="s">
        <v>19</v>
      </c>
      <c r="D2025" s="21">
        <v>46161</v>
      </c>
      <c r="E2025">
        <v>126</v>
      </c>
      <c r="F2025">
        <v>154</v>
      </c>
      <c r="G2025" s="28">
        <f>IF(ISNUMBER(H2025),AVERAGE(H2025:I2025),AVERAGE(E2025:F2025))/700</f>
        <v>0.19</v>
      </c>
      <c r="H2025">
        <v>126</v>
      </c>
      <c r="I2025">
        <v>140</v>
      </c>
      <c r="J2025">
        <v>2025</v>
      </c>
      <c r="K2025" t="s">
        <v>21</v>
      </c>
      <c r="M2025" t="s">
        <v>48</v>
      </c>
      <c r="N2025" t="s">
        <v>20</v>
      </c>
      <c r="O2025" t="s">
        <v>81</v>
      </c>
      <c r="P2025" t="s">
        <v>57</v>
      </c>
      <c r="Q2025" t="s">
        <v>49</v>
      </c>
      <c r="R2025" t="s">
        <v>50</v>
      </c>
      <c r="S2025" t="s">
        <v>51</v>
      </c>
      <c r="T2025" t="s">
        <v>44</v>
      </c>
    </row>
    <row r="2026" spans="1:20" x14ac:dyDescent="0.2">
      <c r="A2026" t="s">
        <v>47</v>
      </c>
      <c r="B2026" t="s">
        <v>18</v>
      </c>
      <c r="C2026" t="s">
        <v>19</v>
      </c>
      <c r="D2026" s="21">
        <v>46161</v>
      </c>
      <c r="E2026">
        <v>126</v>
      </c>
      <c r="F2026">
        <v>154</v>
      </c>
      <c r="G2026" s="28">
        <f>IF(ISNUMBER(H2026),AVERAGE(H2026:I2026),AVERAGE(E2026:F2026))/700</f>
        <v>0.19</v>
      </c>
      <c r="H2026">
        <v>126</v>
      </c>
      <c r="I2026">
        <v>140</v>
      </c>
      <c r="J2026">
        <v>2025</v>
      </c>
      <c r="K2026" t="s">
        <v>52</v>
      </c>
      <c r="M2026" t="s">
        <v>48</v>
      </c>
      <c r="N2026" t="s">
        <v>20</v>
      </c>
      <c r="O2026" t="s">
        <v>81</v>
      </c>
      <c r="Q2026" t="s">
        <v>49</v>
      </c>
      <c r="R2026" t="s">
        <v>50</v>
      </c>
      <c r="S2026" t="s">
        <v>51</v>
      </c>
      <c r="T2026" t="s">
        <v>44</v>
      </c>
    </row>
    <row r="2027" spans="1:20" x14ac:dyDescent="0.2">
      <c r="A2027" t="s">
        <v>47</v>
      </c>
      <c r="B2027" t="s">
        <v>18</v>
      </c>
      <c r="C2027" t="s">
        <v>19</v>
      </c>
      <c r="D2027" s="21">
        <v>46161</v>
      </c>
      <c r="E2027">
        <v>126</v>
      </c>
      <c r="F2027">
        <v>154</v>
      </c>
      <c r="G2027" s="28">
        <f>IF(ISNUMBER(H2027),AVERAGE(H2027:I2027),AVERAGE(E2027:F2027))/700</f>
        <v>0.19</v>
      </c>
      <c r="H2027">
        <v>126</v>
      </c>
      <c r="I2027">
        <v>140</v>
      </c>
      <c r="J2027">
        <v>2025</v>
      </c>
      <c r="K2027" t="s">
        <v>71</v>
      </c>
      <c r="M2027" t="s">
        <v>48</v>
      </c>
      <c r="N2027" t="s">
        <v>20</v>
      </c>
      <c r="O2027" t="s">
        <v>81</v>
      </c>
      <c r="P2027" t="s">
        <v>57</v>
      </c>
      <c r="Q2027" t="s">
        <v>49</v>
      </c>
      <c r="R2027" t="s">
        <v>50</v>
      </c>
      <c r="S2027" t="s">
        <v>51</v>
      </c>
      <c r="T2027" t="s">
        <v>44</v>
      </c>
    </row>
    <row r="2028" spans="1:20" x14ac:dyDescent="0.2">
      <c r="A2028" t="s">
        <v>47</v>
      </c>
      <c r="B2028" t="s">
        <v>18</v>
      </c>
      <c r="C2028" t="s">
        <v>19</v>
      </c>
      <c r="D2028" s="21">
        <v>46162</v>
      </c>
      <c r="E2028">
        <v>126</v>
      </c>
      <c r="F2028">
        <v>154</v>
      </c>
      <c r="G2028" s="28">
        <f>IF(ISNUMBER(H2028),AVERAGE(H2028:I2028),AVERAGE(E2028:F2028))/700</f>
        <v>0.19</v>
      </c>
      <c r="H2028">
        <v>126</v>
      </c>
      <c r="I2028">
        <v>140</v>
      </c>
      <c r="J2028">
        <v>2025</v>
      </c>
      <c r="K2028" t="s">
        <v>71</v>
      </c>
      <c r="M2028" t="s">
        <v>48</v>
      </c>
      <c r="N2028" t="s">
        <v>20</v>
      </c>
      <c r="O2028" t="s">
        <v>81</v>
      </c>
      <c r="P2028" t="s">
        <v>57</v>
      </c>
      <c r="Q2028" t="s">
        <v>49</v>
      </c>
      <c r="R2028" t="s">
        <v>50</v>
      </c>
      <c r="S2028" t="s">
        <v>51</v>
      </c>
      <c r="T2028" t="s">
        <v>44</v>
      </c>
    </row>
    <row r="2029" spans="1:20" x14ac:dyDescent="0.2">
      <c r="A2029" t="s">
        <v>47</v>
      </c>
      <c r="B2029" t="s">
        <v>18</v>
      </c>
      <c r="C2029" t="s">
        <v>19</v>
      </c>
      <c r="D2029" s="21">
        <v>46162</v>
      </c>
      <c r="E2029">
        <v>126</v>
      </c>
      <c r="F2029">
        <v>154</v>
      </c>
      <c r="G2029" s="28">
        <f>IF(ISNUMBER(H2029),AVERAGE(H2029:I2029),AVERAGE(E2029:F2029))/700</f>
        <v>0.19</v>
      </c>
      <c r="H2029">
        <v>126</v>
      </c>
      <c r="I2029">
        <v>140</v>
      </c>
      <c r="J2029">
        <v>2025</v>
      </c>
      <c r="K2029" t="s">
        <v>52</v>
      </c>
      <c r="M2029" t="s">
        <v>48</v>
      </c>
      <c r="N2029" t="s">
        <v>20</v>
      </c>
      <c r="O2029" t="s">
        <v>81</v>
      </c>
      <c r="Q2029" t="s">
        <v>49</v>
      </c>
      <c r="R2029" t="s">
        <v>50</v>
      </c>
      <c r="S2029" t="s">
        <v>51</v>
      </c>
      <c r="T2029" t="s">
        <v>44</v>
      </c>
    </row>
    <row r="2030" spans="1:20" x14ac:dyDescent="0.2">
      <c r="A2030" t="s">
        <v>47</v>
      </c>
      <c r="B2030" t="s">
        <v>18</v>
      </c>
      <c r="C2030" t="s">
        <v>19</v>
      </c>
      <c r="D2030" s="21">
        <v>46162</v>
      </c>
      <c r="E2030">
        <v>126</v>
      </c>
      <c r="F2030">
        <v>154</v>
      </c>
      <c r="G2030" s="28">
        <f>IF(ISNUMBER(H2030),AVERAGE(H2030:I2030),AVERAGE(E2030:F2030))/700</f>
        <v>0.19</v>
      </c>
      <c r="H2030">
        <v>126</v>
      </c>
      <c r="I2030">
        <v>140</v>
      </c>
      <c r="J2030">
        <v>2025</v>
      </c>
      <c r="K2030" t="s">
        <v>21</v>
      </c>
      <c r="M2030" t="s">
        <v>48</v>
      </c>
      <c r="N2030" t="s">
        <v>20</v>
      </c>
      <c r="O2030" t="s">
        <v>81</v>
      </c>
      <c r="P2030" t="s">
        <v>57</v>
      </c>
      <c r="Q2030" t="s">
        <v>49</v>
      </c>
      <c r="R2030" t="s">
        <v>50</v>
      </c>
      <c r="S2030" t="s">
        <v>51</v>
      </c>
      <c r="T2030" t="s">
        <v>44</v>
      </c>
    </row>
    <row r="2031" spans="1:20" x14ac:dyDescent="0.2">
      <c r="A2031" t="s">
        <v>47</v>
      </c>
      <c r="B2031" t="s">
        <v>18</v>
      </c>
      <c r="C2031" t="s">
        <v>19</v>
      </c>
      <c r="D2031" s="21">
        <v>46163</v>
      </c>
      <c r="E2031">
        <v>126</v>
      </c>
      <c r="F2031">
        <v>154</v>
      </c>
      <c r="G2031" s="28">
        <f>IF(ISNUMBER(H2031),AVERAGE(H2031:I2031),AVERAGE(E2031:F2031))/700</f>
        <v>0.19</v>
      </c>
      <c r="H2031">
        <v>126</v>
      </c>
      <c r="I2031">
        <v>140</v>
      </c>
      <c r="J2031">
        <v>2025</v>
      </c>
      <c r="K2031" t="s">
        <v>21</v>
      </c>
      <c r="M2031" t="s">
        <v>48</v>
      </c>
      <c r="N2031" t="s">
        <v>20</v>
      </c>
      <c r="O2031" t="s">
        <v>81</v>
      </c>
      <c r="P2031" t="s">
        <v>57</v>
      </c>
      <c r="Q2031" t="s">
        <v>49</v>
      </c>
      <c r="R2031" t="s">
        <v>50</v>
      </c>
      <c r="S2031" t="s">
        <v>51</v>
      </c>
      <c r="T2031" t="s">
        <v>44</v>
      </c>
    </row>
    <row r="2032" spans="1:20" x14ac:dyDescent="0.2">
      <c r="A2032" t="s">
        <v>47</v>
      </c>
      <c r="B2032" t="s">
        <v>18</v>
      </c>
      <c r="C2032" t="s">
        <v>19</v>
      </c>
      <c r="D2032" s="21">
        <v>46163</v>
      </c>
      <c r="E2032">
        <v>126</v>
      </c>
      <c r="F2032">
        <v>154</v>
      </c>
      <c r="G2032" s="28">
        <f>IF(ISNUMBER(H2032),AVERAGE(H2032:I2032),AVERAGE(E2032:F2032))/700</f>
        <v>0.19</v>
      </c>
      <c r="H2032">
        <v>126</v>
      </c>
      <c r="I2032">
        <v>140</v>
      </c>
      <c r="J2032">
        <v>2025</v>
      </c>
      <c r="K2032" t="s">
        <v>52</v>
      </c>
      <c r="M2032" t="s">
        <v>48</v>
      </c>
      <c r="N2032" t="s">
        <v>20</v>
      </c>
      <c r="O2032" t="s">
        <v>81</v>
      </c>
      <c r="Q2032" t="s">
        <v>49</v>
      </c>
      <c r="R2032" t="s">
        <v>50</v>
      </c>
      <c r="S2032" t="s">
        <v>51</v>
      </c>
      <c r="T2032" t="s">
        <v>44</v>
      </c>
    </row>
    <row r="2033" spans="1:20" x14ac:dyDescent="0.2">
      <c r="A2033" t="s">
        <v>47</v>
      </c>
      <c r="B2033" t="s">
        <v>18</v>
      </c>
      <c r="C2033" t="s">
        <v>19</v>
      </c>
      <c r="D2033" s="21">
        <v>46163</v>
      </c>
      <c r="E2033">
        <v>126</v>
      </c>
      <c r="F2033">
        <v>154</v>
      </c>
      <c r="G2033" s="28">
        <f>IF(ISNUMBER(H2033),AVERAGE(H2033:I2033),AVERAGE(E2033:F2033))/700</f>
        <v>0.19</v>
      </c>
      <c r="H2033">
        <v>126</v>
      </c>
      <c r="I2033">
        <v>140</v>
      </c>
      <c r="J2033">
        <v>2025</v>
      </c>
      <c r="K2033" t="s">
        <v>71</v>
      </c>
      <c r="M2033" t="s">
        <v>48</v>
      </c>
      <c r="N2033" t="s">
        <v>20</v>
      </c>
      <c r="O2033" t="s">
        <v>81</v>
      </c>
      <c r="P2033" t="s">
        <v>57</v>
      </c>
      <c r="Q2033" t="s">
        <v>49</v>
      </c>
      <c r="R2033" t="s">
        <v>50</v>
      </c>
      <c r="S2033" t="s">
        <v>51</v>
      </c>
      <c r="T2033" t="s">
        <v>44</v>
      </c>
    </row>
    <row r="2034" spans="1:20" x14ac:dyDescent="0.2">
      <c r="A2034" t="s">
        <v>47</v>
      </c>
      <c r="B2034" t="s">
        <v>18</v>
      </c>
      <c r="C2034" t="s">
        <v>19</v>
      </c>
      <c r="D2034" s="21">
        <v>46164</v>
      </c>
      <c r="E2034">
        <v>126</v>
      </c>
      <c r="F2034">
        <v>154</v>
      </c>
      <c r="G2034" s="28">
        <f>IF(ISNUMBER(H2034),AVERAGE(H2034:I2034),AVERAGE(E2034:F2034))/700</f>
        <v>0.19</v>
      </c>
      <c r="H2034">
        <v>126</v>
      </c>
      <c r="I2034">
        <v>140</v>
      </c>
      <c r="J2034">
        <v>2025</v>
      </c>
      <c r="K2034" t="s">
        <v>52</v>
      </c>
      <c r="M2034" t="s">
        <v>48</v>
      </c>
      <c r="N2034" t="s">
        <v>20</v>
      </c>
      <c r="O2034" t="s">
        <v>81</v>
      </c>
      <c r="Q2034" t="s">
        <v>49</v>
      </c>
      <c r="R2034" t="s">
        <v>50</v>
      </c>
      <c r="S2034" t="s">
        <v>51</v>
      </c>
      <c r="T2034" t="s">
        <v>44</v>
      </c>
    </row>
    <row r="2035" spans="1:20" x14ac:dyDescent="0.2">
      <c r="A2035" t="s">
        <v>47</v>
      </c>
      <c r="B2035" t="s">
        <v>18</v>
      </c>
      <c r="C2035" t="s">
        <v>19</v>
      </c>
      <c r="D2035" s="21">
        <v>46164</v>
      </c>
      <c r="E2035">
        <v>126</v>
      </c>
      <c r="F2035">
        <v>154</v>
      </c>
      <c r="G2035" s="28">
        <f>IF(ISNUMBER(H2035),AVERAGE(H2035:I2035),AVERAGE(E2035:F2035))/700</f>
        <v>0.19</v>
      </c>
      <c r="H2035">
        <v>126</v>
      </c>
      <c r="I2035">
        <v>140</v>
      </c>
      <c r="J2035">
        <v>2025</v>
      </c>
      <c r="K2035" t="s">
        <v>21</v>
      </c>
      <c r="M2035" t="s">
        <v>48</v>
      </c>
      <c r="N2035" t="s">
        <v>20</v>
      </c>
      <c r="O2035" t="s">
        <v>81</v>
      </c>
      <c r="P2035" t="s">
        <v>57</v>
      </c>
      <c r="Q2035" t="s">
        <v>49</v>
      </c>
      <c r="R2035" t="s">
        <v>50</v>
      </c>
      <c r="S2035" t="s">
        <v>51</v>
      </c>
      <c r="T2035" t="s">
        <v>44</v>
      </c>
    </row>
    <row r="2036" spans="1:20" x14ac:dyDescent="0.2">
      <c r="A2036" t="s">
        <v>47</v>
      </c>
      <c r="B2036" t="s">
        <v>18</v>
      </c>
      <c r="C2036" t="s">
        <v>19</v>
      </c>
      <c r="D2036" s="21">
        <v>46164</v>
      </c>
      <c r="E2036">
        <v>126</v>
      </c>
      <c r="F2036">
        <v>154</v>
      </c>
      <c r="G2036" s="28">
        <f>IF(ISNUMBER(H2036),AVERAGE(H2036:I2036),AVERAGE(E2036:F2036))/700</f>
        <v>0.19</v>
      </c>
      <c r="H2036">
        <v>126</v>
      </c>
      <c r="I2036">
        <v>140</v>
      </c>
      <c r="J2036">
        <v>2025</v>
      </c>
      <c r="K2036" t="s">
        <v>71</v>
      </c>
      <c r="M2036" t="s">
        <v>48</v>
      </c>
      <c r="N2036" t="s">
        <v>20</v>
      </c>
      <c r="O2036" t="s">
        <v>81</v>
      </c>
      <c r="P2036" t="s">
        <v>57</v>
      </c>
      <c r="Q2036" t="s">
        <v>49</v>
      </c>
      <c r="R2036" t="s">
        <v>50</v>
      </c>
      <c r="S2036" t="s">
        <v>51</v>
      </c>
      <c r="T2036" t="s">
        <v>44</v>
      </c>
    </row>
    <row r="2037" spans="1:20" x14ac:dyDescent="0.2">
      <c r="A2037" t="s">
        <v>47</v>
      </c>
      <c r="B2037" t="s">
        <v>18</v>
      </c>
      <c r="C2037" t="s">
        <v>19</v>
      </c>
      <c r="D2037" s="21">
        <v>46168</v>
      </c>
      <c r="E2037">
        <v>105</v>
      </c>
      <c r="F2037">
        <v>126</v>
      </c>
      <c r="G2037" s="28">
        <f>IF(ISNUMBER(H2037),AVERAGE(H2037:I2037),AVERAGE(E2037:F2037))/700</f>
        <v>0.155</v>
      </c>
      <c r="H2037">
        <v>105</v>
      </c>
      <c r="I2037">
        <v>112</v>
      </c>
      <c r="J2037">
        <v>2025</v>
      </c>
      <c r="K2037" t="s">
        <v>21</v>
      </c>
      <c r="M2037" t="s">
        <v>48</v>
      </c>
      <c r="N2037" t="s">
        <v>20</v>
      </c>
      <c r="O2037" t="s">
        <v>70</v>
      </c>
      <c r="P2037" t="s">
        <v>57</v>
      </c>
      <c r="Q2037" t="s">
        <v>49</v>
      </c>
      <c r="R2037" t="s">
        <v>50</v>
      </c>
      <c r="S2037" t="s">
        <v>51</v>
      </c>
      <c r="T2037" t="s">
        <v>44</v>
      </c>
    </row>
    <row r="2038" spans="1:20" x14ac:dyDescent="0.2">
      <c r="A2038" t="s">
        <v>47</v>
      </c>
      <c r="B2038" t="s">
        <v>18</v>
      </c>
      <c r="C2038" t="s">
        <v>19</v>
      </c>
      <c r="D2038" s="21">
        <v>46168</v>
      </c>
      <c r="E2038">
        <v>105</v>
      </c>
      <c r="F2038">
        <v>126</v>
      </c>
      <c r="G2038" s="28">
        <f>IF(ISNUMBER(H2038),AVERAGE(H2038:I2038),AVERAGE(E2038:F2038))/700</f>
        <v>0.155</v>
      </c>
      <c r="H2038">
        <v>105</v>
      </c>
      <c r="I2038">
        <v>112</v>
      </c>
      <c r="J2038">
        <v>2025</v>
      </c>
      <c r="K2038" t="s">
        <v>52</v>
      </c>
      <c r="M2038" t="s">
        <v>48</v>
      </c>
      <c r="N2038" t="s">
        <v>20</v>
      </c>
      <c r="O2038" t="s">
        <v>70</v>
      </c>
      <c r="Q2038" t="s">
        <v>49</v>
      </c>
      <c r="R2038" t="s">
        <v>50</v>
      </c>
      <c r="S2038" t="s">
        <v>51</v>
      </c>
      <c r="T2038" t="s">
        <v>44</v>
      </c>
    </row>
    <row r="2039" spans="1:20" x14ac:dyDescent="0.2">
      <c r="A2039" t="s">
        <v>47</v>
      </c>
      <c r="B2039" t="s">
        <v>18</v>
      </c>
      <c r="C2039" t="s">
        <v>19</v>
      </c>
      <c r="D2039" s="21">
        <v>46168</v>
      </c>
      <c r="E2039">
        <v>105</v>
      </c>
      <c r="F2039">
        <v>126</v>
      </c>
      <c r="G2039" s="28">
        <f>IF(ISNUMBER(H2039),AVERAGE(H2039:I2039),AVERAGE(E2039:F2039))/700</f>
        <v>0.155</v>
      </c>
      <c r="H2039">
        <v>105</v>
      </c>
      <c r="I2039">
        <v>112</v>
      </c>
      <c r="J2039">
        <v>2025</v>
      </c>
      <c r="K2039" t="s">
        <v>71</v>
      </c>
      <c r="M2039" t="s">
        <v>48</v>
      </c>
      <c r="N2039" t="s">
        <v>20</v>
      </c>
      <c r="O2039" t="s">
        <v>70</v>
      </c>
      <c r="P2039" t="s">
        <v>57</v>
      </c>
      <c r="Q2039" t="s">
        <v>49</v>
      </c>
      <c r="R2039" t="s">
        <v>50</v>
      </c>
      <c r="S2039" t="s">
        <v>51</v>
      </c>
      <c r="T2039" t="s">
        <v>44</v>
      </c>
    </row>
    <row r="2040" spans="1:20" x14ac:dyDescent="0.2">
      <c r="A2040" t="s">
        <v>47</v>
      </c>
      <c r="B2040" t="s">
        <v>18</v>
      </c>
      <c r="C2040" t="s">
        <v>19</v>
      </c>
      <c r="D2040" s="21">
        <v>46169</v>
      </c>
      <c r="E2040">
        <v>105</v>
      </c>
      <c r="F2040">
        <v>126</v>
      </c>
      <c r="G2040" s="28">
        <f>IF(ISNUMBER(H2040),AVERAGE(H2040:I2040),AVERAGE(E2040:F2040))/700</f>
        <v>0.155</v>
      </c>
      <c r="H2040">
        <v>105</v>
      </c>
      <c r="I2040">
        <v>112</v>
      </c>
      <c r="J2040">
        <v>2025</v>
      </c>
      <c r="K2040" t="s">
        <v>52</v>
      </c>
      <c r="M2040" t="s">
        <v>48</v>
      </c>
      <c r="N2040" t="s">
        <v>20</v>
      </c>
      <c r="O2040" t="s">
        <v>42</v>
      </c>
      <c r="Q2040" t="s">
        <v>49</v>
      </c>
      <c r="R2040" t="s">
        <v>50</v>
      </c>
      <c r="S2040" t="s">
        <v>51</v>
      </c>
      <c r="T2040" t="s">
        <v>44</v>
      </c>
    </row>
    <row r="2041" spans="1:20" x14ac:dyDescent="0.2">
      <c r="A2041" t="s">
        <v>47</v>
      </c>
      <c r="B2041" t="s">
        <v>18</v>
      </c>
      <c r="C2041" t="s">
        <v>19</v>
      </c>
      <c r="D2041" s="21">
        <v>46169</v>
      </c>
      <c r="E2041">
        <v>105</v>
      </c>
      <c r="F2041">
        <v>126</v>
      </c>
      <c r="G2041" s="28">
        <f>IF(ISNUMBER(H2041),AVERAGE(H2041:I2041),AVERAGE(E2041:F2041))/700</f>
        <v>0.155</v>
      </c>
      <c r="H2041">
        <v>105</v>
      </c>
      <c r="I2041">
        <v>112</v>
      </c>
      <c r="J2041">
        <v>2025</v>
      </c>
      <c r="K2041" t="s">
        <v>21</v>
      </c>
      <c r="M2041" t="s">
        <v>48</v>
      </c>
      <c r="N2041" t="s">
        <v>20</v>
      </c>
      <c r="O2041" t="s">
        <v>42</v>
      </c>
      <c r="P2041" t="s">
        <v>57</v>
      </c>
      <c r="Q2041" t="s">
        <v>49</v>
      </c>
      <c r="R2041" t="s">
        <v>50</v>
      </c>
      <c r="S2041" t="s">
        <v>51</v>
      </c>
      <c r="T2041" t="s">
        <v>44</v>
      </c>
    </row>
    <row r="2042" spans="1:20" x14ac:dyDescent="0.2">
      <c r="A2042" t="s">
        <v>47</v>
      </c>
      <c r="B2042" t="s">
        <v>18</v>
      </c>
      <c r="C2042" t="s">
        <v>19</v>
      </c>
      <c r="D2042" s="21">
        <v>46169</v>
      </c>
      <c r="E2042">
        <v>105</v>
      </c>
      <c r="F2042">
        <v>126</v>
      </c>
      <c r="G2042" s="28">
        <f>IF(ISNUMBER(H2042),AVERAGE(H2042:I2042),AVERAGE(E2042:F2042))/700</f>
        <v>0.155</v>
      </c>
      <c r="H2042">
        <v>105</v>
      </c>
      <c r="I2042">
        <v>112</v>
      </c>
      <c r="J2042">
        <v>2025</v>
      </c>
      <c r="K2042" t="s">
        <v>71</v>
      </c>
      <c r="M2042" t="s">
        <v>48</v>
      </c>
      <c r="N2042" t="s">
        <v>20</v>
      </c>
      <c r="O2042" t="s">
        <v>42</v>
      </c>
      <c r="P2042" t="s">
        <v>57</v>
      </c>
      <c r="Q2042" t="s">
        <v>49</v>
      </c>
      <c r="R2042" t="s">
        <v>50</v>
      </c>
      <c r="S2042" t="s">
        <v>51</v>
      </c>
      <c r="T2042" t="s">
        <v>44</v>
      </c>
    </row>
    <row r="2043" spans="1:20" x14ac:dyDescent="0.2">
      <c r="A2043" t="s">
        <v>47</v>
      </c>
      <c r="B2043" t="s">
        <v>18</v>
      </c>
      <c r="C2043" t="s">
        <v>19</v>
      </c>
      <c r="D2043" s="21">
        <v>46170</v>
      </c>
      <c r="E2043">
        <v>105</v>
      </c>
      <c r="F2043">
        <v>126</v>
      </c>
      <c r="G2043" s="28">
        <f>IF(ISNUMBER(H2043),AVERAGE(H2043:I2043),AVERAGE(E2043:F2043))/700</f>
        <v>0.155</v>
      </c>
      <c r="H2043">
        <v>105</v>
      </c>
      <c r="I2043">
        <v>112</v>
      </c>
      <c r="J2043">
        <v>2025</v>
      </c>
      <c r="K2043" t="s">
        <v>52</v>
      </c>
      <c r="M2043" t="s">
        <v>48</v>
      </c>
      <c r="N2043" t="s">
        <v>20</v>
      </c>
      <c r="O2043" t="s">
        <v>81</v>
      </c>
      <c r="Q2043" t="s">
        <v>49</v>
      </c>
      <c r="R2043" t="s">
        <v>50</v>
      </c>
      <c r="S2043" t="s">
        <v>51</v>
      </c>
      <c r="T2043" t="s">
        <v>44</v>
      </c>
    </row>
    <row r="2044" spans="1:20" x14ac:dyDescent="0.2">
      <c r="A2044" t="s">
        <v>47</v>
      </c>
      <c r="B2044" t="s">
        <v>18</v>
      </c>
      <c r="C2044" t="s">
        <v>19</v>
      </c>
      <c r="D2044" s="21">
        <v>46170</v>
      </c>
      <c r="E2044">
        <v>105</v>
      </c>
      <c r="F2044">
        <v>126</v>
      </c>
      <c r="G2044" s="28">
        <f>IF(ISNUMBER(H2044),AVERAGE(H2044:I2044),AVERAGE(E2044:F2044))/700</f>
        <v>0.155</v>
      </c>
      <c r="H2044">
        <v>105</v>
      </c>
      <c r="I2044">
        <v>112</v>
      </c>
      <c r="J2044">
        <v>2025</v>
      </c>
      <c r="K2044" t="s">
        <v>71</v>
      </c>
      <c r="M2044" t="s">
        <v>48</v>
      </c>
      <c r="N2044" t="s">
        <v>20</v>
      </c>
      <c r="O2044" t="s">
        <v>81</v>
      </c>
      <c r="P2044" t="s">
        <v>57</v>
      </c>
      <c r="Q2044" t="s">
        <v>49</v>
      </c>
      <c r="R2044" t="s">
        <v>50</v>
      </c>
      <c r="S2044" t="s">
        <v>51</v>
      </c>
      <c r="T2044" t="s">
        <v>44</v>
      </c>
    </row>
    <row r="2045" spans="1:20" x14ac:dyDescent="0.2">
      <c r="A2045" t="s">
        <v>47</v>
      </c>
      <c r="B2045" t="s">
        <v>18</v>
      </c>
      <c r="C2045" t="s">
        <v>19</v>
      </c>
      <c r="D2045" s="21">
        <v>46170</v>
      </c>
      <c r="E2045">
        <v>105</v>
      </c>
      <c r="F2045">
        <v>126</v>
      </c>
      <c r="G2045" s="28">
        <f>IF(ISNUMBER(H2045),AVERAGE(H2045:I2045),AVERAGE(E2045:F2045))/700</f>
        <v>0.155</v>
      </c>
      <c r="H2045">
        <v>105</v>
      </c>
      <c r="I2045">
        <v>112</v>
      </c>
      <c r="J2045">
        <v>2025</v>
      </c>
      <c r="K2045" t="s">
        <v>21</v>
      </c>
      <c r="M2045" t="s">
        <v>48</v>
      </c>
      <c r="N2045" t="s">
        <v>20</v>
      </c>
      <c r="O2045" t="s">
        <v>81</v>
      </c>
      <c r="P2045" t="s">
        <v>57</v>
      </c>
      <c r="Q2045" t="s">
        <v>49</v>
      </c>
      <c r="R2045" t="s">
        <v>50</v>
      </c>
      <c r="S2045" t="s">
        <v>51</v>
      </c>
      <c r="T2045" t="s">
        <v>44</v>
      </c>
    </row>
    <row r="2046" spans="1:20" x14ac:dyDescent="0.2">
      <c r="A2046" t="s">
        <v>47</v>
      </c>
      <c r="B2046" t="s">
        <v>18</v>
      </c>
      <c r="C2046" t="s">
        <v>19</v>
      </c>
      <c r="D2046" s="21">
        <v>46171</v>
      </c>
      <c r="E2046">
        <v>105</v>
      </c>
      <c r="F2046">
        <v>126</v>
      </c>
      <c r="G2046" s="28">
        <f>IF(ISNUMBER(H2046),AVERAGE(H2046:I2046),AVERAGE(E2046:F2046))/700</f>
        <v>0.155</v>
      </c>
      <c r="H2046">
        <v>105</v>
      </c>
      <c r="I2046">
        <v>112</v>
      </c>
      <c r="J2046">
        <v>2025</v>
      </c>
      <c r="K2046" t="s">
        <v>71</v>
      </c>
      <c r="M2046" t="s">
        <v>48</v>
      </c>
      <c r="N2046" t="s">
        <v>20</v>
      </c>
      <c r="O2046" t="s">
        <v>81</v>
      </c>
      <c r="P2046" t="s">
        <v>57</v>
      </c>
      <c r="Q2046" t="s">
        <v>49</v>
      </c>
      <c r="R2046" t="s">
        <v>50</v>
      </c>
      <c r="S2046" t="s">
        <v>51</v>
      </c>
      <c r="T2046" t="s">
        <v>44</v>
      </c>
    </row>
    <row r="2047" spans="1:20" x14ac:dyDescent="0.2">
      <c r="A2047" t="s">
        <v>47</v>
      </c>
      <c r="B2047" t="s">
        <v>18</v>
      </c>
      <c r="C2047" t="s">
        <v>19</v>
      </c>
      <c r="D2047" s="21">
        <v>46171</v>
      </c>
      <c r="E2047">
        <v>105</v>
      </c>
      <c r="F2047">
        <v>126</v>
      </c>
      <c r="G2047" s="28">
        <f>IF(ISNUMBER(H2047),AVERAGE(H2047:I2047),AVERAGE(E2047:F2047))/700</f>
        <v>0.155</v>
      </c>
      <c r="H2047">
        <v>105</v>
      </c>
      <c r="I2047">
        <v>112</v>
      </c>
      <c r="J2047">
        <v>2025</v>
      </c>
      <c r="K2047" t="s">
        <v>52</v>
      </c>
      <c r="M2047" t="s">
        <v>48</v>
      </c>
      <c r="N2047" t="s">
        <v>20</v>
      </c>
      <c r="O2047" t="s">
        <v>81</v>
      </c>
      <c r="Q2047" t="s">
        <v>49</v>
      </c>
      <c r="R2047" t="s">
        <v>50</v>
      </c>
      <c r="S2047" t="s">
        <v>51</v>
      </c>
      <c r="T2047" t="s">
        <v>44</v>
      </c>
    </row>
    <row r="2048" spans="1:20" x14ac:dyDescent="0.2">
      <c r="A2048" t="s">
        <v>47</v>
      </c>
      <c r="B2048" t="s">
        <v>18</v>
      </c>
      <c r="C2048" t="s">
        <v>19</v>
      </c>
      <c r="D2048" s="21">
        <v>46171</v>
      </c>
      <c r="E2048">
        <v>105</v>
      </c>
      <c r="F2048">
        <v>126</v>
      </c>
      <c r="G2048" s="28">
        <f>IF(ISNUMBER(H2048),AVERAGE(H2048:I2048),AVERAGE(E2048:F2048))/700</f>
        <v>0.155</v>
      </c>
      <c r="H2048">
        <v>105</v>
      </c>
      <c r="I2048">
        <v>112</v>
      </c>
      <c r="J2048">
        <v>2025</v>
      </c>
      <c r="K2048" t="s">
        <v>21</v>
      </c>
      <c r="M2048" t="s">
        <v>48</v>
      </c>
      <c r="N2048" t="s">
        <v>20</v>
      </c>
      <c r="O2048" t="s">
        <v>81</v>
      </c>
      <c r="P2048" t="s">
        <v>57</v>
      </c>
      <c r="Q2048" t="s">
        <v>49</v>
      </c>
      <c r="R2048" t="s">
        <v>50</v>
      </c>
      <c r="S2048" t="s">
        <v>51</v>
      </c>
      <c r="T2048" t="s">
        <v>44</v>
      </c>
    </row>
    <row r="2049" spans="1:20" x14ac:dyDescent="0.2">
      <c r="A2049" t="s">
        <v>47</v>
      </c>
      <c r="B2049" t="s">
        <v>18</v>
      </c>
      <c r="C2049" t="s">
        <v>19</v>
      </c>
      <c r="D2049" s="21">
        <v>46174</v>
      </c>
      <c r="E2049">
        <v>105</v>
      </c>
      <c r="F2049">
        <v>126</v>
      </c>
      <c r="G2049" s="28">
        <f>IF(ISNUMBER(H2049),AVERAGE(H2049:I2049),AVERAGE(E2049:F2049))/700</f>
        <v>0.155</v>
      </c>
      <c r="H2049">
        <v>105</v>
      </c>
      <c r="I2049">
        <v>112</v>
      </c>
      <c r="J2049">
        <v>2025</v>
      </c>
      <c r="K2049" t="s">
        <v>71</v>
      </c>
      <c r="M2049" t="s">
        <v>48</v>
      </c>
      <c r="N2049" t="s">
        <v>20</v>
      </c>
      <c r="O2049" t="s">
        <v>81</v>
      </c>
      <c r="P2049" t="s">
        <v>57</v>
      </c>
      <c r="Q2049" t="s">
        <v>49</v>
      </c>
      <c r="R2049" t="s">
        <v>50</v>
      </c>
      <c r="S2049" t="s">
        <v>51</v>
      </c>
      <c r="T2049" t="s">
        <v>44</v>
      </c>
    </row>
    <row r="2050" spans="1:20" x14ac:dyDescent="0.2">
      <c r="A2050" t="s">
        <v>47</v>
      </c>
      <c r="B2050" t="s">
        <v>18</v>
      </c>
      <c r="C2050" t="s">
        <v>19</v>
      </c>
      <c r="D2050" s="21">
        <v>46174</v>
      </c>
      <c r="E2050">
        <v>105</v>
      </c>
      <c r="F2050">
        <v>126</v>
      </c>
      <c r="G2050" s="28">
        <f>IF(ISNUMBER(H2050),AVERAGE(H2050:I2050),AVERAGE(E2050:F2050))/700</f>
        <v>0.155</v>
      </c>
      <c r="H2050">
        <v>105</v>
      </c>
      <c r="I2050">
        <v>112</v>
      </c>
      <c r="J2050">
        <v>2025</v>
      </c>
      <c r="K2050" t="s">
        <v>52</v>
      </c>
      <c r="M2050" t="s">
        <v>48</v>
      </c>
      <c r="N2050" t="s">
        <v>20</v>
      </c>
      <c r="O2050" t="s">
        <v>81</v>
      </c>
      <c r="Q2050" t="s">
        <v>49</v>
      </c>
      <c r="R2050" t="s">
        <v>50</v>
      </c>
      <c r="S2050" t="s">
        <v>51</v>
      </c>
      <c r="T2050" t="s">
        <v>44</v>
      </c>
    </row>
    <row r="2051" spans="1:20" x14ac:dyDescent="0.2">
      <c r="A2051" t="s">
        <v>47</v>
      </c>
      <c r="B2051" t="s">
        <v>18</v>
      </c>
      <c r="C2051" t="s">
        <v>19</v>
      </c>
      <c r="D2051" s="21">
        <v>46174</v>
      </c>
      <c r="E2051">
        <v>105</v>
      </c>
      <c r="F2051">
        <v>126</v>
      </c>
      <c r="G2051" s="28">
        <f>IF(ISNUMBER(H2051),AVERAGE(H2051:I2051),AVERAGE(E2051:F2051))/700</f>
        <v>0.155</v>
      </c>
      <c r="H2051">
        <v>105</v>
      </c>
      <c r="I2051">
        <v>112</v>
      </c>
      <c r="J2051">
        <v>2025</v>
      </c>
      <c r="K2051" t="s">
        <v>21</v>
      </c>
      <c r="M2051" t="s">
        <v>48</v>
      </c>
      <c r="N2051" t="s">
        <v>20</v>
      </c>
      <c r="O2051" t="s">
        <v>81</v>
      </c>
      <c r="P2051" t="s">
        <v>57</v>
      </c>
      <c r="Q2051" t="s">
        <v>49</v>
      </c>
      <c r="R2051" t="s">
        <v>50</v>
      </c>
      <c r="S2051" t="s">
        <v>51</v>
      </c>
      <c r="T2051" t="s">
        <v>44</v>
      </c>
    </row>
    <row r="2052" spans="1:20" x14ac:dyDescent="0.2">
      <c r="A2052" t="s">
        <v>47</v>
      </c>
      <c r="B2052" t="s">
        <v>18</v>
      </c>
      <c r="C2052" t="s">
        <v>19</v>
      </c>
      <c r="D2052" s="21">
        <v>46175</v>
      </c>
      <c r="E2052">
        <v>105</v>
      </c>
      <c r="F2052">
        <v>126</v>
      </c>
      <c r="G2052" s="28">
        <f>IF(ISNUMBER(H2052),AVERAGE(H2052:I2052),AVERAGE(E2052:F2052))/700</f>
        <v>0.155</v>
      </c>
      <c r="H2052">
        <v>105</v>
      </c>
      <c r="I2052">
        <v>112</v>
      </c>
      <c r="J2052">
        <v>2025</v>
      </c>
      <c r="K2052" t="s">
        <v>71</v>
      </c>
      <c r="M2052" t="s">
        <v>48</v>
      </c>
      <c r="N2052" t="s">
        <v>20</v>
      </c>
      <c r="O2052" t="s">
        <v>81</v>
      </c>
      <c r="P2052" t="s">
        <v>57</v>
      </c>
      <c r="Q2052" t="s">
        <v>49</v>
      </c>
      <c r="R2052" t="s">
        <v>50</v>
      </c>
      <c r="S2052" t="s">
        <v>51</v>
      </c>
      <c r="T2052" t="s">
        <v>44</v>
      </c>
    </row>
    <row r="2053" spans="1:20" x14ac:dyDescent="0.2">
      <c r="A2053" t="s">
        <v>47</v>
      </c>
      <c r="B2053" t="s">
        <v>18</v>
      </c>
      <c r="C2053" t="s">
        <v>19</v>
      </c>
      <c r="D2053" s="21">
        <v>46175</v>
      </c>
      <c r="E2053">
        <v>105</v>
      </c>
      <c r="F2053">
        <v>126</v>
      </c>
      <c r="G2053" s="28">
        <f>IF(ISNUMBER(H2053),AVERAGE(H2053:I2053),AVERAGE(E2053:F2053))/700</f>
        <v>0.155</v>
      </c>
      <c r="H2053">
        <v>105</v>
      </c>
      <c r="I2053">
        <v>112</v>
      </c>
      <c r="J2053">
        <v>2025</v>
      </c>
      <c r="K2053" t="s">
        <v>21</v>
      </c>
      <c r="M2053" t="s">
        <v>48</v>
      </c>
      <c r="N2053" t="s">
        <v>20</v>
      </c>
      <c r="O2053" t="s">
        <v>81</v>
      </c>
      <c r="P2053" t="s">
        <v>57</v>
      </c>
      <c r="Q2053" t="s">
        <v>49</v>
      </c>
      <c r="R2053" t="s">
        <v>50</v>
      </c>
      <c r="S2053" t="s">
        <v>51</v>
      </c>
      <c r="T2053" t="s">
        <v>44</v>
      </c>
    </row>
    <row r="2054" spans="1:20" x14ac:dyDescent="0.2">
      <c r="A2054" t="s">
        <v>47</v>
      </c>
      <c r="B2054" t="s">
        <v>18</v>
      </c>
      <c r="C2054" t="s">
        <v>19</v>
      </c>
      <c r="D2054" s="21">
        <v>46175</v>
      </c>
      <c r="E2054">
        <v>105</v>
      </c>
      <c r="F2054">
        <v>126</v>
      </c>
      <c r="G2054" s="28">
        <f>IF(ISNUMBER(H2054),AVERAGE(H2054:I2054),AVERAGE(E2054:F2054))/700</f>
        <v>0.155</v>
      </c>
      <c r="H2054">
        <v>105</v>
      </c>
      <c r="I2054">
        <v>112</v>
      </c>
      <c r="J2054">
        <v>2025</v>
      </c>
      <c r="K2054" t="s">
        <v>52</v>
      </c>
      <c r="M2054" t="s">
        <v>48</v>
      </c>
      <c r="N2054" t="s">
        <v>20</v>
      </c>
      <c r="O2054" t="s">
        <v>81</v>
      </c>
      <c r="Q2054" t="s">
        <v>49</v>
      </c>
      <c r="R2054" t="s">
        <v>50</v>
      </c>
      <c r="S2054" t="s">
        <v>51</v>
      </c>
      <c r="T2054" t="s">
        <v>44</v>
      </c>
    </row>
    <row r="2055" spans="1:20" x14ac:dyDescent="0.2">
      <c r="A2055" t="s">
        <v>47</v>
      </c>
      <c r="B2055" t="s">
        <v>18</v>
      </c>
      <c r="C2055" t="s">
        <v>19</v>
      </c>
      <c r="D2055" s="21">
        <v>46176</v>
      </c>
      <c r="E2055">
        <v>105</v>
      </c>
      <c r="F2055">
        <v>126</v>
      </c>
      <c r="G2055" s="28">
        <f>IF(ISNUMBER(H2055),AVERAGE(H2055:I2055),AVERAGE(E2055:F2055))/700</f>
        <v>0.155</v>
      </c>
      <c r="H2055">
        <v>105</v>
      </c>
      <c r="I2055">
        <v>112</v>
      </c>
      <c r="J2055">
        <v>2025</v>
      </c>
      <c r="K2055" t="s">
        <v>71</v>
      </c>
      <c r="M2055" t="s">
        <v>48</v>
      </c>
      <c r="N2055" t="s">
        <v>20</v>
      </c>
      <c r="O2055" t="s">
        <v>81</v>
      </c>
      <c r="P2055" t="s">
        <v>57</v>
      </c>
      <c r="Q2055" t="s">
        <v>49</v>
      </c>
      <c r="R2055" t="s">
        <v>50</v>
      </c>
      <c r="S2055" t="s">
        <v>51</v>
      </c>
      <c r="T2055" t="s">
        <v>44</v>
      </c>
    </row>
    <row r="2056" spans="1:20" x14ac:dyDescent="0.2">
      <c r="A2056" t="s">
        <v>47</v>
      </c>
      <c r="B2056" t="s">
        <v>18</v>
      </c>
      <c r="C2056" t="s">
        <v>19</v>
      </c>
      <c r="D2056" s="21">
        <v>46176</v>
      </c>
      <c r="E2056">
        <v>105</v>
      </c>
      <c r="F2056">
        <v>126</v>
      </c>
      <c r="G2056" s="28">
        <f>IF(ISNUMBER(H2056),AVERAGE(H2056:I2056),AVERAGE(E2056:F2056))/700</f>
        <v>0.155</v>
      </c>
      <c r="H2056">
        <v>105</v>
      </c>
      <c r="I2056">
        <v>112</v>
      </c>
      <c r="J2056">
        <v>2025</v>
      </c>
      <c r="K2056" t="s">
        <v>21</v>
      </c>
      <c r="M2056" t="s">
        <v>48</v>
      </c>
      <c r="N2056" t="s">
        <v>20</v>
      </c>
      <c r="O2056" t="s">
        <v>81</v>
      </c>
      <c r="P2056" t="s">
        <v>57</v>
      </c>
      <c r="Q2056" t="s">
        <v>49</v>
      </c>
      <c r="R2056" t="s">
        <v>50</v>
      </c>
      <c r="S2056" t="s">
        <v>51</v>
      </c>
      <c r="T2056" t="s">
        <v>44</v>
      </c>
    </row>
    <row r="2057" spans="1:20" x14ac:dyDescent="0.2">
      <c r="A2057" t="s">
        <v>47</v>
      </c>
      <c r="B2057" t="s">
        <v>18</v>
      </c>
      <c r="C2057" t="s">
        <v>19</v>
      </c>
      <c r="D2057" s="21">
        <v>46176</v>
      </c>
      <c r="E2057">
        <v>105</v>
      </c>
      <c r="F2057">
        <v>126</v>
      </c>
      <c r="G2057" s="28">
        <f>IF(ISNUMBER(H2057),AVERAGE(H2057:I2057),AVERAGE(E2057:F2057))/700</f>
        <v>0.155</v>
      </c>
      <c r="H2057">
        <v>105</v>
      </c>
      <c r="I2057">
        <v>112</v>
      </c>
      <c r="J2057">
        <v>2025</v>
      </c>
      <c r="K2057" t="s">
        <v>52</v>
      </c>
      <c r="M2057" t="s">
        <v>48</v>
      </c>
      <c r="N2057" t="s">
        <v>20</v>
      </c>
      <c r="O2057" t="s">
        <v>81</v>
      </c>
      <c r="Q2057" t="s">
        <v>49</v>
      </c>
      <c r="R2057" t="s">
        <v>50</v>
      </c>
      <c r="S2057" t="s">
        <v>51</v>
      </c>
      <c r="T2057" t="s">
        <v>44</v>
      </c>
    </row>
    <row r="2058" spans="1:20" x14ac:dyDescent="0.2">
      <c r="A2058" t="s">
        <v>47</v>
      </c>
      <c r="B2058" t="s">
        <v>18</v>
      </c>
      <c r="C2058" t="s">
        <v>19</v>
      </c>
      <c r="D2058" s="21">
        <v>46177</v>
      </c>
      <c r="E2058">
        <v>105</v>
      </c>
      <c r="F2058">
        <v>126</v>
      </c>
      <c r="G2058" s="28">
        <f>IF(ISNUMBER(H2058),AVERAGE(H2058:I2058),AVERAGE(E2058:F2058))/700</f>
        <v>0.155</v>
      </c>
      <c r="H2058">
        <v>105</v>
      </c>
      <c r="I2058">
        <v>112</v>
      </c>
      <c r="J2058">
        <v>2025</v>
      </c>
      <c r="K2058" t="s">
        <v>21</v>
      </c>
      <c r="M2058" t="s">
        <v>48</v>
      </c>
      <c r="N2058" t="s">
        <v>20</v>
      </c>
      <c r="O2058" t="s">
        <v>81</v>
      </c>
      <c r="P2058" t="s">
        <v>57</v>
      </c>
      <c r="Q2058" t="s">
        <v>49</v>
      </c>
      <c r="R2058" t="s">
        <v>50</v>
      </c>
      <c r="S2058" t="s">
        <v>51</v>
      </c>
      <c r="T2058" t="s">
        <v>44</v>
      </c>
    </row>
    <row r="2059" spans="1:20" x14ac:dyDescent="0.2">
      <c r="A2059" t="s">
        <v>47</v>
      </c>
      <c r="B2059" t="s">
        <v>18</v>
      </c>
      <c r="C2059" t="s">
        <v>19</v>
      </c>
      <c r="D2059" s="21">
        <v>46177</v>
      </c>
      <c r="E2059">
        <v>105</v>
      </c>
      <c r="F2059">
        <v>126</v>
      </c>
      <c r="G2059" s="28">
        <f>IF(ISNUMBER(H2059),AVERAGE(H2059:I2059),AVERAGE(E2059:F2059))/700</f>
        <v>0.155</v>
      </c>
      <c r="H2059">
        <v>105</v>
      </c>
      <c r="I2059">
        <v>112</v>
      </c>
      <c r="J2059">
        <v>2025</v>
      </c>
      <c r="K2059" t="s">
        <v>71</v>
      </c>
      <c r="M2059" t="s">
        <v>48</v>
      </c>
      <c r="N2059" t="s">
        <v>20</v>
      </c>
      <c r="O2059" t="s">
        <v>81</v>
      </c>
      <c r="P2059" t="s">
        <v>57</v>
      </c>
      <c r="Q2059" t="s">
        <v>49</v>
      </c>
      <c r="R2059" t="s">
        <v>50</v>
      </c>
      <c r="S2059" t="s">
        <v>51</v>
      </c>
      <c r="T2059" t="s">
        <v>44</v>
      </c>
    </row>
    <row r="2060" spans="1:20" x14ac:dyDescent="0.2">
      <c r="A2060" t="s">
        <v>47</v>
      </c>
      <c r="B2060" t="s">
        <v>18</v>
      </c>
      <c r="C2060" t="s">
        <v>19</v>
      </c>
      <c r="D2060" s="21">
        <v>46177</v>
      </c>
      <c r="E2060">
        <v>105</v>
      </c>
      <c r="F2060">
        <v>126</v>
      </c>
      <c r="G2060" s="28">
        <f>IF(ISNUMBER(H2060),AVERAGE(H2060:I2060),AVERAGE(E2060:F2060))/700</f>
        <v>0.155</v>
      </c>
      <c r="H2060">
        <v>105</v>
      </c>
      <c r="I2060">
        <v>112</v>
      </c>
      <c r="J2060">
        <v>2025</v>
      </c>
      <c r="K2060" t="s">
        <v>52</v>
      </c>
      <c r="M2060" t="s">
        <v>48</v>
      </c>
      <c r="N2060" t="s">
        <v>20</v>
      </c>
      <c r="O2060" t="s">
        <v>81</v>
      </c>
      <c r="Q2060" t="s">
        <v>49</v>
      </c>
      <c r="R2060" t="s">
        <v>50</v>
      </c>
      <c r="S2060" t="s">
        <v>51</v>
      </c>
      <c r="T2060" t="s">
        <v>44</v>
      </c>
    </row>
    <row r="2061" spans="1:20" x14ac:dyDescent="0.2">
      <c r="A2061" t="s">
        <v>47</v>
      </c>
      <c r="B2061" t="s">
        <v>18</v>
      </c>
      <c r="C2061" t="s">
        <v>19</v>
      </c>
      <c r="D2061" s="21">
        <v>46178</v>
      </c>
      <c r="E2061">
        <v>105</v>
      </c>
      <c r="F2061">
        <v>126</v>
      </c>
      <c r="G2061" s="28">
        <f>IF(ISNUMBER(H2061),AVERAGE(H2061:I2061),AVERAGE(E2061:F2061))/700</f>
        <v>0.155</v>
      </c>
      <c r="H2061">
        <v>105</v>
      </c>
      <c r="I2061">
        <v>112</v>
      </c>
      <c r="J2061">
        <v>2025</v>
      </c>
      <c r="K2061" t="s">
        <v>52</v>
      </c>
      <c r="M2061" t="s">
        <v>69</v>
      </c>
      <c r="N2061" t="s">
        <v>20</v>
      </c>
      <c r="O2061" t="s">
        <v>81</v>
      </c>
      <c r="Q2061" t="s">
        <v>49</v>
      </c>
      <c r="R2061" t="s">
        <v>50</v>
      </c>
      <c r="S2061" t="s">
        <v>51</v>
      </c>
      <c r="T2061" t="s">
        <v>44</v>
      </c>
    </row>
    <row r="2062" spans="1:20" x14ac:dyDescent="0.2">
      <c r="A2062" t="s">
        <v>47</v>
      </c>
      <c r="B2062" t="s">
        <v>18</v>
      </c>
      <c r="C2062" t="s">
        <v>19</v>
      </c>
      <c r="D2062" s="21">
        <v>46178</v>
      </c>
      <c r="E2062">
        <v>105</v>
      </c>
      <c r="F2062">
        <v>126</v>
      </c>
      <c r="G2062" s="28">
        <f>IF(ISNUMBER(H2062),AVERAGE(H2062:I2062),AVERAGE(E2062:F2062))/700</f>
        <v>0.155</v>
      </c>
      <c r="H2062">
        <v>105</v>
      </c>
      <c r="I2062">
        <v>112</v>
      </c>
      <c r="J2062">
        <v>2025</v>
      </c>
      <c r="K2062" t="s">
        <v>71</v>
      </c>
      <c r="M2062" t="s">
        <v>69</v>
      </c>
      <c r="N2062" t="s">
        <v>20</v>
      </c>
      <c r="O2062" t="s">
        <v>81</v>
      </c>
      <c r="P2062" t="s">
        <v>57</v>
      </c>
      <c r="Q2062" t="s">
        <v>49</v>
      </c>
      <c r="R2062" t="s">
        <v>50</v>
      </c>
      <c r="S2062" t="s">
        <v>51</v>
      </c>
      <c r="T2062" t="s">
        <v>44</v>
      </c>
    </row>
    <row r="2063" spans="1:20" x14ac:dyDescent="0.2">
      <c r="A2063" t="s">
        <v>47</v>
      </c>
      <c r="B2063" t="s">
        <v>18</v>
      </c>
      <c r="C2063" t="s">
        <v>19</v>
      </c>
      <c r="D2063" s="21">
        <v>46178</v>
      </c>
      <c r="E2063">
        <v>105</v>
      </c>
      <c r="F2063">
        <v>126</v>
      </c>
      <c r="G2063" s="28">
        <f>IF(ISNUMBER(H2063),AVERAGE(H2063:I2063),AVERAGE(E2063:F2063))/700</f>
        <v>0.155</v>
      </c>
      <c r="H2063">
        <v>105</v>
      </c>
      <c r="I2063">
        <v>112</v>
      </c>
      <c r="J2063">
        <v>2025</v>
      </c>
      <c r="K2063" t="s">
        <v>21</v>
      </c>
      <c r="M2063" t="s">
        <v>69</v>
      </c>
      <c r="N2063" t="s">
        <v>20</v>
      </c>
      <c r="O2063" t="s">
        <v>81</v>
      </c>
      <c r="P2063" t="s">
        <v>57</v>
      </c>
      <c r="Q2063" t="s">
        <v>49</v>
      </c>
      <c r="R2063" t="s">
        <v>50</v>
      </c>
      <c r="S2063" t="s">
        <v>51</v>
      </c>
      <c r="T2063" t="s">
        <v>44</v>
      </c>
    </row>
    <row r="2064" spans="1:20" x14ac:dyDescent="0.2">
      <c r="A2064" t="s">
        <v>47</v>
      </c>
      <c r="B2064" t="s">
        <v>18</v>
      </c>
      <c r="C2064" t="s">
        <v>19</v>
      </c>
      <c r="D2064" s="21">
        <v>46181</v>
      </c>
      <c r="E2064">
        <v>105</v>
      </c>
      <c r="F2064">
        <v>126</v>
      </c>
      <c r="G2064" s="28">
        <f>IF(ISNUMBER(H2064),AVERAGE(H2064:I2064),AVERAGE(E2064:F2064))/700</f>
        <v>0.155</v>
      </c>
      <c r="H2064">
        <v>105</v>
      </c>
      <c r="I2064">
        <v>112</v>
      </c>
      <c r="J2064">
        <v>2025</v>
      </c>
      <c r="K2064" t="s">
        <v>71</v>
      </c>
      <c r="M2064" t="s">
        <v>69</v>
      </c>
      <c r="N2064" t="s">
        <v>20</v>
      </c>
      <c r="O2064" t="s">
        <v>81</v>
      </c>
      <c r="P2064" t="s">
        <v>57</v>
      </c>
      <c r="Q2064" t="s">
        <v>49</v>
      </c>
      <c r="R2064" t="s">
        <v>50</v>
      </c>
      <c r="S2064" t="s">
        <v>51</v>
      </c>
      <c r="T2064" t="s">
        <v>44</v>
      </c>
    </row>
    <row r="2065" spans="1:20" x14ac:dyDescent="0.2">
      <c r="A2065" t="s">
        <v>47</v>
      </c>
      <c r="B2065" t="s">
        <v>18</v>
      </c>
      <c r="C2065" t="s">
        <v>19</v>
      </c>
      <c r="D2065" s="21">
        <v>46181</v>
      </c>
      <c r="E2065">
        <v>105</v>
      </c>
      <c r="F2065">
        <v>126</v>
      </c>
      <c r="G2065" s="28">
        <f>IF(ISNUMBER(H2065),AVERAGE(H2065:I2065),AVERAGE(E2065:F2065))/700</f>
        <v>0.155</v>
      </c>
      <c r="H2065">
        <v>105</v>
      </c>
      <c r="I2065">
        <v>112</v>
      </c>
      <c r="J2065">
        <v>2025</v>
      </c>
      <c r="K2065" t="s">
        <v>21</v>
      </c>
      <c r="M2065" t="s">
        <v>69</v>
      </c>
      <c r="N2065" t="s">
        <v>20</v>
      </c>
      <c r="O2065" t="s">
        <v>81</v>
      </c>
      <c r="P2065" t="s">
        <v>57</v>
      </c>
      <c r="Q2065" t="s">
        <v>49</v>
      </c>
      <c r="R2065" t="s">
        <v>50</v>
      </c>
      <c r="S2065" t="s">
        <v>51</v>
      </c>
      <c r="T2065" t="s">
        <v>44</v>
      </c>
    </row>
    <row r="2066" spans="1:20" x14ac:dyDescent="0.2">
      <c r="A2066" t="s">
        <v>47</v>
      </c>
      <c r="B2066" t="s">
        <v>18</v>
      </c>
      <c r="C2066" t="s">
        <v>19</v>
      </c>
      <c r="D2066" s="21">
        <v>46181</v>
      </c>
      <c r="E2066">
        <v>105</v>
      </c>
      <c r="F2066">
        <v>126</v>
      </c>
      <c r="G2066" s="28">
        <f>IF(ISNUMBER(H2066),AVERAGE(H2066:I2066),AVERAGE(E2066:F2066))/700</f>
        <v>0.155</v>
      </c>
      <c r="H2066">
        <v>105</v>
      </c>
      <c r="I2066">
        <v>112</v>
      </c>
      <c r="J2066">
        <v>2025</v>
      </c>
      <c r="K2066" t="s">
        <v>52</v>
      </c>
      <c r="M2066" t="s">
        <v>69</v>
      </c>
      <c r="N2066" t="s">
        <v>20</v>
      </c>
      <c r="O2066" t="s">
        <v>81</v>
      </c>
      <c r="Q2066" t="s">
        <v>49</v>
      </c>
      <c r="R2066" t="s">
        <v>50</v>
      </c>
      <c r="S2066" t="s">
        <v>51</v>
      </c>
      <c r="T2066" t="s">
        <v>44</v>
      </c>
    </row>
    <row r="2067" spans="1:20" x14ac:dyDescent="0.2">
      <c r="A2067" t="s">
        <v>380</v>
      </c>
      <c r="B2067" t="s">
        <v>18</v>
      </c>
      <c r="C2067" t="s">
        <v>19</v>
      </c>
      <c r="D2067" s="21">
        <v>46212</v>
      </c>
      <c r="E2067">
        <v>154</v>
      </c>
      <c r="F2067">
        <v>154</v>
      </c>
      <c r="G2067" s="28">
        <f>IF(ISNUMBER(H2067),AVERAGE(H2067:I2067),AVERAGE(E2067:F2067))/700</f>
        <v>0.22</v>
      </c>
      <c r="J2067">
        <v>2026</v>
      </c>
      <c r="K2067" t="s">
        <v>68</v>
      </c>
      <c r="M2067" t="s">
        <v>69</v>
      </c>
      <c r="N2067" t="s">
        <v>20</v>
      </c>
      <c r="P2067" t="s">
        <v>266</v>
      </c>
      <c r="Q2067" t="s">
        <v>381</v>
      </c>
      <c r="R2067" t="s">
        <v>198</v>
      </c>
      <c r="S2067" t="s">
        <v>382</v>
      </c>
      <c r="T2067" t="s">
        <v>44</v>
      </c>
    </row>
    <row r="2068" spans="1:20" x14ac:dyDescent="0.2">
      <c r="A2068" t="s">
        <v>380</v>
      </c>
      <c r="B2068" t="s">
        <v>18</v>
      </c>
      <c r="C2068" t="s">
        <v>19</v>
      </c>
      <c r="D2068" s="21">
        <v>46212</v>
      </c>
      <c r="E2068">
        <v>154</v>
      </c>
      <c r="F2068">
        <v>154</v>
      </c>
      <c r="G2068" s="28">
        <f>IF(ISNUMBER(H2068),AVERAGE(H2068:I2068),AVERAGE(E2068:F2068))/700</f>
        <v>0.22</v>
      </c>
      <c r="J2068">
        <v>2026</v>
      </c>
      <c r="K2068" t="s">
        <v>64</v>
      </c>
      <c r="M2068" t="s">
        <v>69</v>
      </c>
      <c r="N2068" t="s">
        <v>20</v>
      </c>
      <c r="Q2068" t="s">
        <v>381</v>
      </c>
      <c r="R2068" t="s">
        <v>198</v>
      </c>
      <c r="S2068" t="s">
        <v>382</v>
      </c>
      <c r="T2068" t="s">
        <v>44</v>
      </c>
    </row>
    <row r="2069" spans="1:20" x14ac:dyDescent="0.2">
      <c r="A2069" t="s">
        <v>380</v>
      </c>
      <c r="B2069" t="s">
        <v>18</v>
      </c>
      <c r="C2069" t="s">
        <v>19</v>
      </c>
      <c r="D2069" s="21">
        <v>46212</v>
      </c>
      <c r="E2069">
        <v>154</v>
      </c>
      <c r="F2069">
        <v>154</v>
      </c>
      <c r="G2069" s="28">
        <f>IF(ISNUMBER(H2069),AVERAGE(H2069:I2069),AVERAGE(E2069:F2069))/700</f>
        <v>0.22</v>
      </c>
      <c r="J2069">
        <v>2026</v>
      </c>
      <c r="K2069" t="s">
        <v>67</v>
      </c>
      <c r="M2069" t="s">
        <v>69</v>
      </c>
      <c r="N2069" t="s">
        <v>20</v>
      </c>
      <c r="Q2069" t="s">
        <v>381</v>
      </c>
      <c r="R2069" t="s">
        <v>198</v>
      </c>
      <c r="S2069" t="s">
        <v>382</v>
      </c>
      <c r="T2069" t="s">
        <v>44</v>
      </c>
    </row>
    <row r="2070" spans="1:20" x14ac:dyDescent="0.2">
      <c r="A2070" t="s">
        <v>380</v>
      </c>
      <c r="B2070" t="s">
        <v>18</v>
      </c>
      <c r="C2070" t="s">
        <v>19</v>
      </c>
      <c r="D2070" s="21">
        <v>46213</v>
      </c>
      <c r="E2070">
        <v>135</v>
      </c>
      <c r="F2070">
        <v>154</v>
      </c>
      <c r="G2070" s="28">
        <f>IF(ISNUMBER(H2070),AVERAGE(H2070:I2070),AVERAGE(E2070:F2070))/700</f>
        <v>0.21</v>
      </c>
      <c r="H2070">
        <v>140</v>
      </c>
      <c r="I2070">
        <v>154</v>
      </c>
      <c r="J2070">
        <v>2026</v>
      </c>
      <c r="K2070" t="s">
        <v>64</v>
      </c>
      <c r="M2070" t="s">
        <v>69</v>
      </c>
      <c r="N2070" t="s">
        <v>20</v>
      </c>
      <c r="O2070" t="s">
        <v>132</v>
      </c>
      <c r="P2070" t="s">
        <v>255</v>
      </c>
      <c r="Q2070" t="s">
        <v>381</v>
      </c>
      <c r="R2070" t="s">
        <v>198</v>
      </c>
      <c r="S2070" t="s">
        <v>382</v>
      </c>
      <c r="T2070" t="s">
        <v>44</v>
      </c>
    </row>
    <row r="2071" spans="1:20" x14ac:dyDescent="0.2">
      <c r="A2071" t="s">
        <v>380</v>
      </c>
      <c r="B2071" t="s">
        <v>18</v>
      </c>
      <c r="C2071" t="s">
        <v>19</v>
      </c>
      <c r="D2071" s="21">
        <v>46213</v>
      </c>
      <c r="E2071">
        <v>135</v>
      </c>
      <c r="F2071">
        <v>154</v>
      </c>
      <c r="G2071" s="28">
        <f>IF(ISNUMBER(H2071),AVERAGE(H2071:I2071),AVERAGE(E2071:F2071))/700</f>
        <v>0.21</v>
      </c>
      <c r="H2071">
        <v>140</v>
      </c>
      <c r="I2071">
        <v>154</v>
      </c>
      <c r="J2071">
        <v>2026</v>
      </c>
      <c r="K2071" t="s">
        <v>67</v>
      </c>
      <c r="M2071" t="s">
        <v>69</v>
      </c>
      <c r="N2071" t="s">
        <v>20</v>
      </c>
      <c r="O2071" t="s">
        <v>132</v>
      </c>
      <c r="Q2071" t="s">
        <v>381</v>
      </c>
      <c r="R2071" t="s">
        <v>198</v>
      </c>
      <c r="S2071" t="s">
        <v>382</v>
      </c>
      <c r="T2071" t="s">
        <v>44</v>
      </c>
    </row>
    <row r="2072" spans="1:20" x14ac:dyDescent="0.2">
      <c r="A2072" t="s">
        <v>380</v>
      </c>
      <c r="B2072" t="s">
        <v>18</v>
      </c>
      <c r="C2072" t="s">
        <v>19</v>
      </c>
      <c r="D2072" s="21">
        <v>46213</v>
      </c>
      <c r="E2072">
        <v>135</v>
      </c>
      <c r="F2072">
        <v>154</v>
      </c>
      <c r="G2072" s="28">
        <f>IF(ISNUMBER(H2072),AVERAGE(H2072:I2072),AVERAGE(E2072:F2072))/700</f>
        <v>0.21</v>
      </c>
      <c r="H2072">
        <v>140</v>
      </c>
      <c r="I2072">
        <v>154</v>
      </c>
      <c r="J2072">
        <v>2026</v>
      </c>
      <c r="K2072" t="s">
        <v>68</v>
      </c>
      <c r="M2072" t="s">
        <v>69</v>
      </c>
      <c r="N2072" t="s">
        <v>20</v>
      </c>
      <c r="O2072" t="s">
        <v>132</v>
      </c>
      <c r="Q2072" t="s">
        <v>381</v>
      </c>
      <c r="R2072" t="s">
        <v>198</v>
      </c>
      <c r="S2072" t="s">
        <v>382</v>
      </c>
      <c r="T2072" t="s">
        <v>44</v>
      </c>
    </row>
    <row r="2073" spans="1:20" x14ac:dyDescent="0.2">
      <c r="A2073" t="s">
        <v>380</v>
      </c>
      <c r="B2073" t="s">
        <v>18</v>
      </c>
      <c r="C2073" t="s">
        <v>19</v>
      </c>
      <c r="D2073" s="21">
        <v>46216</v>
      </c>
      <c r="E2073">
        <v>135</v>
      </c>
      <c r="F2073">
        <v>154</v>
      </c>
      <c r="G2073" s="28">
        <f>IF(ISNUMBER(H2073),AVERAGE(H2073:I2073),AVERAGE(E2073:F2073))/700</f>
        <v>0.21</v>
      </c>
      <c r="H2073">
        <v>140</v>
      </c>
      <c r="I2073">
        <v>154</v>
      </c>
      <c r="J2073">
        <v>2026</v>
      </c>
      <c r="K2073" t="s">
        <v>68</v>
      </c>
      <c r="M2073" t="s">
        <v>69</v>
      </c>
      <c r="N2073" t="s">
        <v>20</v>
      </c>
      <c r="O2073" t="s">
        <v>42</v>
      </c>
      <c r="Q2073" t="s">
        <v>381</v>
      </c>
      <c r="R2073" t="s">
        <v>198</v>
      </c>
      <c r="S2073" t="s">
        <v>382</v>
      </c>
      <c r="T2073" t="s">
        <v>44</v>
      </c>
    </row>
    <row r="2074" spans="1:20" x14ac:dyDescent="0.2">
      <c r="A2074" t="s">
        <v>380</v>
      </c>
      <c r="B2074" t="s">
        <v>18</v>
      </c>
      <c r="C2074" t="s">
        <v>19</v>
      </c>
      <c r="D2074" s="21">
        <v>46216</v>
      </c>
      <c r="E2074">
        <v>135</v>
      </c>
      <c r="F2074">
        <v>154</v>
      </c>
      <c r="G2074" s="28">
        <f>IF(ISNUMBER(H2074),AVERAGE(H2074:I2074),AVERAGE(E2074:F2074))/700</f>
        <v>0.21</v>
      </c>
      <c r="H2074">
        <v>140</v>
      </c>
      <c r="I2074">
        <v>154</v>
      </c>
      <c r="J2074">
        <v>2026</v>
      </c>
      <c r="K2074" t="s">
        <v>67</v>
      </c>
      <c r="M2074" t="s">
        <v>69</v>
      </c>
      <c r="N2074" t="s">
        <v>20</v>
      </c>
      <c r="O2074" t="s">
        <v>42</v>
      </c>
      <c r="Q2074" t="s">
        <v>381</v>
      </c>
      <c r="R2074" t="s">
        <v>198</v>
      </c>
      <c r="S2074" t="s">
        <v>382</v>
      </c>
      <c r="T2074" t="s">
        <v>44</v>
      </c>
    </row>
    <row r="2075" spans="1:20" x14ac:dyDescent="0.2">
      <c r="A2075" t="s">
        <v>380</v>
      </c>
      <c r="B2075" t="s">
        <v>18</v>
      </c>
      <c r="C2075" t="s">
        <v>19</v>
      </c>
      <c r="D2075" s="21">
        <v>46216</v>
      </c>
      <c r="E2075">
        <v>135</v>
      </c>
      <c r="F2075">
        <v>154</v>
      </c>
      <c r="G2075" s="28">
        <f>IF(ISNUMBER(H2075),AVERAGE(H2075:I2075),AVERAGE(E2075:F2075))/700</f>
        <v>0.21</v>
      </c>
      <c r="H2075">
        <v>140</v>
      </c>
      <c r="I2075">
        <v>154</v>
      </c>
      <c r="J2075">
        <v>2026</v>
      </c>
      <c r="K2075" t="s">
        <v>64</v>
      </c>
      <c r="M2075" t="s">
        <v>69</v>
      </c>
      <c r="N2075" t="s">
        <v>20</v>
      </c>
      <c r="O2075" t="s">
        <v>42</v>
      </c>
      <c r="P2075" t="s">
        <v>255</v>
      </c>
      <c r="Q2075" t="s">
        <v>381</v>
      </c>
      <c r="R2075" t="s">
        <v>198</v>
      </c>
      <c r="S2075" t="s">
        <v>382</v>
      </c>
      <c r="T2075" t="s">
        <v>44</v>
      </c>
    </row>
    <row r="2076" spans="1:20" x14ac:dyDescent="0.2">
      <c r="A2076" t="s">
        <v>380</v>
      </c>
      <c r="B2076" t="s">
        <v>18</v>
      </c>
      <c r="C2076" t="s">
        <v>19</v>
      </c>
      <c r="D2076" s="21">
        <v>46217</v>
      </c>
      <c r="E2076">
        <v>135</v>
      </c>
      <c r="F2076">
        <v>154</v>
      </c>
      <c r="G2076" s="28">
        <f>IF(ISNUMBER(H2076),AVERAGE(H2076:I2076),AVERAGE(E2076:F2076))/700</f>
        <v>0.21</v>
      </c>
      <c r="H2076">
        <v>140</v>
      </c>
      <c r="I2076">
        <v>154</v>
      </c>
      <c r="J2076">
        <v>2026</v>
      </c>
      <c r="K2076" t="s">
        <v>67</v>
      </c>
      <c r="M2076" t="s">
        <v>69</v>
      </c>
      <c r="N2076" t="s">
        <v>20</v>
      </c>
      <c r="O2076" t="s">
        <v>42</v>
      </c>
      <c r="Q2076" t="s">
        <v>381</v>
      </c>
      <c r="R2076" t="s">
        <v>198</v>
      </c>
      <c r="S2076" t="s">
        <v>382</v>
      </c>
      <c r="T2076" t="s">
        <v>44</v>
      </c>
    </row>
    <row r="2077" spans="1:20" x14ac:dyDescent="0.2">
      <c r="A2077" t="s">
        <v>380</v>
      </c>
      <c r="B2077" t="s">
        <v>18</v>
      </c>
      <c r="C2077" t="s">
        <v>19</v>
      </c>
      <c r="D2077" s="21">
        <v>46217</v>
      </c>
      <c r="E2077">
        <v>135</v>
      </c>
      <c r="F2077">
        <v>154</v>
      </c>
      <c r="G2077" s="28">
        <f>IF(ISNUMBER(H2077),AVERAGE(H2077:I2077),AVERAGE(E2077:F2077))/700</f>
        <v>0.21</v>
      </c>
      <c r="H2077">
        <v>140</v>
      </c>
      <c r="I2077">
        <v>154</v>
      </c>
      <c r="J2077">
        <v>2026</v>
      </c>
      <c r="K2077" t="s">
        <v>68</v>
      </c>
      <c r="M2077" t="s">
        <v>69</v>
      </c>
      <c r="N2077" t="s">
        <v>20</v>
      </c>
      <c r="O2077" t="s">
        <v>42</v>
      </c>
      <c r="Q2077" t="s">
        <v>381</v>
      </c>
      <c r="R2077" t="s">
        <v>198</v>
      </c>
      <c r="S2077" t="s">
        <v>382</v>
      </c>
      <c r="T2077" t="s">
        <v>44</v>
      </c>
    </row>
    <row r="2078" spans="1:20" x14ac:dyDescent="0.2">
      <c r="A2078" t="s">
        <v>380</v>
      </c>
      <c r="B2078" t="s">
        <v>18</v>
      </c>
      <c r="C2078" t="s">
        <v>19</v>
      </c>
      <c r="D2078" s="21">
        <v>46217</v>
      </c>
      <c r="E2078">
        <v>135</v>
      </c>
      <c r="F2078">
        <v>154</v>
      </c>
      <c r="G2078" s="28">
        <f>IF(ISNUMBER(H2078),AVERAGE(H2078:I2078),AVERAGE(E2078:F2078))/700</f>
        <v>0.21</v>
      </c>
      <c r="H2078">
        <v>140</v>
      </c>
      <c r="I2078">
        <v>154</v>
      </c>
      <c r="J2078">
        <v>2026</v>
      </c>
      <c r="K2078" t="s">
        <v>64</v>
      </c>
      <c r="M2078" t="s">
        <v>69</v>
      </c>
      <c r="N2078" t="s">
        <v>20</v>
      </c>
      <c r="O2078" t="s">
        <v>42</v>
      </c>
      <c r="P2078" t="s">
        <v>255</v>
      </c>
      <c r="Q2078" t="s">
        <v>381</v>
      </c>
      <c r="R2078" t="s">
        <v>198</v>
      </c>
      <c r="S2078" t="s">
        <v>382</v>
      </c>
      <c r="T2078" t="s">
        <v>44</v>
      </c>
    </row>
    <row r="2079" spans="1:20" x14ac:dyDescent="0.2">
      <c r="A2079" t="s">
        <v>380</v>
      </c>
      <c r="B2079" t="s">
        <v>18</v>
      </c>
      <c r="C2079" t="s">
        <v>19</v>
      </c>
      <c r="D2079" s="21">
        <v>46218</v>
      </c>
      <c r="E2079">
        <v>135</v>
      </c>
      <c r="F2079">
        <v>154</v>
      </c>
      <c r="G2079" s="28">
        <f>IF(ISNUMBER(H2079),AVERAGE(H2079:I2079),AVERAGE(E2079:F2079))/700</f>
        <v>0.21</v>
      </c>
      <c r="H2079">
        <v>140</v>
      </c>
      <c r="I2079">
        <v>154</v>
      </c>
      <c r="J2079">
        <v>2026</v>
      </c>
      <c r="K2079" t="s">
        <v>67</v>
      </c>
      <c r="M2079" t="s">
        <v>69</v>
      </c>
      <c r="N2079" t="s">
        <v>20</v>
      </c>
      <c r="O2079" t="s">
        <v>42</v>
      </c>
      <c r="Q2079" t="s">
        <v>381</v>
      </c>
      <c r="R2079" t="s">
        <v>198</v>
      </c>
      <c r="S2079" t="s">
        <v>382</v>
      </c>
      <c r="T2079" t="s">
        <v>44</v>
      </c>
    </row>
    <row r="2080" spans="1:20" x14ac:dyDescent="0.2">
      <c r="A2080" t="s">
        <v>380</v>
      </c>
      <c r="B2080" t="s">
        <v>18</v>
      </c>
      <c r="C2080" t="s">
        <v>19</v>
      </c>
      <c r="D2080" s="21">
        <v>46218</v>
      </c>
      <c r="E2080">
        <v>135</v>
      </c>
      <c r="F2080">
        <v>154</v>
      </c>
      <c r="G2080" s="28">
        <f>IF(ISNUMBER(H2080),AVERAGE(H2080:I2080),AVERAGE(E2080:F2080))/700</f>
        <v>0.21</v>
      </c>
      <c r="H2080">
        <v>140</v>
      </c>
      <c r="I2080">
        <v>154</v>
      </c>
      <c r="J2080">
        <v>2026</v>
      </c>
      <c r="K2080" t="s">
        <v>64</v>
      </c>
      <c r="M2080" t="s">
        <v>69</v>
      </c>
      <c r="N2080" t="s">
        <v>20</v>
      </c>
      <c r="O2080" t="s">
        <v>42</v>
      </c>
      <c r="P2080" t="s">
        <v>255</v>
      </c>
      <c r="Q2080" t="s">
        <v>381</v>
      </c>
      <c r="R2080" t="s">
        <v>198</v>
      </c>
      <c r="S2080" t="s">
        <v>382</v>
      </c>
      <c r="T2080" t="s">
        <v>44</v>
      </c>
    </row>
    <row r="2081" spans="1:20" x14ac:dyDescent="0.2">
      <c r="A2081" t="s">
        <v>380</v>
      </c>
      <c r="B2081" t="s">
        <v>18</v>
      </c>
      <c r="C2081" t="s">
        <v>19</v>
      </c>
      <c r="D2081" s="21">
        <v>46218</v>
      </c>
      <c r="E2081">
        <v>135</v>
      </c>
      <c r="F2081">
        <v>154</v>
      </c>
      <c r="G2081" s="28">
        <f>IF(ISNUMBER(H2081),AVERAGE(H2081:I2081),AVERAGE(E2081:F2081))/700</f>
        <v>0.21</v>
      </c>
      <c r="H2081">
        <v>140</v>
      </c>
      <c r="I2081">
        <v>154</v>
      </c>
      <c r="J2081">
        <v>2026</v>
      </c>
      <c r="K2081" t="s">
        <v>68</v>
      </c>
      <c r="M2081" t="s">
        <v>69</v>
      </c>
      <c r="N2081" t="s">
        <v>20</v>
      </c>
      <c r="O2081" t="s">
        <v>42</v>
      </c>
      <c r="Q2081" t="s">
        <v>381</v>
      </c>
      <c r="R2081" t="s">
        <v>198</v>
      </c>
      <c r="S2081" t="s">
        <v>382</v>
      </c>
      <c r="T2081" t="s">
        <v>44</v>
      </c>
    </row>
    <row r="2082" spans="1:20" x14ac:dyDescent="0.2">
      <c r="A2082" t="s">
        <v>380</v>
      </c>
      <c r="B2082" t="s">
        <v>18</v>
      </c>
      <c r="C2082" t="s">
        <v>19</v>
      </c>
      <c r="D2082" s="21">
        <v>46219</v>
      </c>
      <c r="E2082">
        <v>135</v>
      </c>
      <c r="F2082">
        <v>154</v>
      </c>
      <c r="G2082" s="28">
        <f>IF(ISNUMBER(H2082),AVERAGE(H2082:I2082),AVERAGE(E2082:F2082))/700</f>
        <v>0.21</v>
      </c>
      <c r="H2082">
        <v>140</v>
      </c>
      <c r="I2082">
        <v>154</v>
      </c>
      <c r="J2082">
        <v>2026</v>
      </c>
      <c r="K2082" t="s">
        <v>67</v>
      </c>
      <c r="M2082" t="s">
        <v>69</v>
      </c>
      <c r="N2082" t="s">
        <v>20</v>
      </c>
      <c r="O2082" t="s">
        <v>42</v>
      </c>
      <c r="Q2082" t="s">
        <v>381</v>
      </c>
      <c r="R2082" t="s">
        <v>198</v>
      </c>
      <c r="S2082" t="s">
        <v>382</v>
      </c>
      <c r="T2082" t="s">
        <v>44</v>
      </c>
    </row>
    <row r="2083" spans="1:20" x14ac:dyDescent="0.2">
      <c r="A2083" t="s">
        <v>380</v>
      </c>
      <c r="B2083" t="s">
        <v>18</v>
      </c>
      <c r="C2083" t="s">
        <v>19</v>
      </c>
      <c r="D2083" s="21">
        <v>46219</v>
      </c>
      <c r="E2083">
        <v>135</v>
      </c>
      <c r="F2083">
        <v>154</v>
      </c>
      <c r="G2083" s="28">
        <f>IF(ISNUMBER(H2083),AVERAGE(H2083:I2083),AVERAGE(E2083:F2083))/700</f>
        <v>0.21</v>
      </c>
      <c r="H2083">
        <v>140</v>
      </c>
      <c r="I2083">
        <v>154</v>
      </c>
      <c r="J2083">
        <v>2026</v>
      </c>
      <c r="K2083" t="s">
        <v>68</v>
      </c>
      <c r="M2083" t="s">
        <v>69</v>
      </c>
      <c r="N2083" t="s">
        <v>20</v>
      </c>
      <c r="O2083" t="s">
        <v>42</v>
      </c>
      <c r="Q2083" t="s">
        <v>381</v>
      </c>
      <c r="R2083" t="s">
        <v>198</v>
      </c>
      <c r="S2083" t="s">
        <v>382</v>
      </c>
      <c r="T2083" t="s">
        <v>44</v>
      </c>
    </row>
    <row r="2084" spans="1:20" x14ac:dyDescent="0.2">
      <c r="A2084" t="s">
        <v>380</v>
      </c>
      <c r="B2084" t="s">
        <v>18</v>
      </c>
      <c r="C2084" t="s">
        <v>19</v>
      </c>
      <c r="D2084" s="21">
        <v>46219</v>
      </c>
      <c r="E2084">
        <v>135</v>
      </c>
      <c r="F2084">
        <v>154</v>
      </c>
      <c r="G2084" s="28">
        <f>IF(ISNUMBER(H2084),AVERAGE(H2084:I2084),AVERAGE(E2084:F2084))/700</f>
        <v>0.21</v>
      </c>
      <c r="H2084">
        <v>140</v>
      </c>
      <c r="I2084">
        <v>154</v>
      </c>
      <c r="J2084">
        <v>2026</v>
      </c>
      <c r="K2084" t="s">
        <v>64</v>
      </c>
      <c r="M2084" t="s">
        <v>69</v>
      </c>
      <c r="N2084" t="s">
        <v>20</v>
      </c>
      <c r="O2084" t="s">
        <v>42</v>
      </c>
      <c r="P2084" t="s">
        <v>255</v>
      </c>
      <c r="Q2084" t="s">
        <v>381</v>
      </c>
      <c r="R2084" t="s">
        <v>198</v>
      </c>
      <c r="S2084" t="s">
        <v>382</v>
      </c>
      <c r="T2084" t="s">
        <v>44</v>
      </c>
    </row>
    <row r="2085" spans="1:20" x14ac:dyDescent="0.2">
      <c r="A2085" t="s">
        <v>380</v>
      </c>
      <c r="B2085" t="s">
        <v>18</v>
      </c>
      <c r="C2085" t="s">
        <v>19</v>
      </c>
      <c r="D2085" s="21">
        <v>46220</v>
      </c>
      <c r="E2085">
        <v>135</v>
      </c>
      <c r="F2085">
        <v>154</v>
      </c>
      <c r="G2085" s="28">
        <f>IF(ISNUMBER(H2085),AVERAGE(H2085:I2085),AVERAGE(E2085:F2085))/700</f>
        <v>0.21</v>
      </c>
      <c r="H2085">
        <v>140</v>
      </c>
      <c r="I2085">
        <v>154</v>
      </c>
      <c r="J2085">
        <v>2026</v>
      </c>
      <c r="K2085" t="s">
        <v>64</v>
      </c>
      <c r="M2085" t="s">
        <v>69</v>
      </c>
      <c r="N2085" t="s">
        <v>20</v>
      </c>
      <c r="O2085" t="s">
        <v>42</v>
      </c>
      <c r="P2085" t="s">
        <v>255</v>
      </c>
      <c r="Q2085" t="s">
        <v>381</v>
      </c>
      <c r="R2085" t="s">
        <v>198</v>
      </c>
      <c r="S2085" t="s">
        <v>382</v>
      </c>
      <c r="T2085" t="s">
        <v>44</v>
      </c>
    </row>
    <row r="2086" spans="1:20" x14ac:dyDescent="0.2">
      <c r="A2086" t="s">
        <v>380</v>
      </c>
      <c r="B2086" t="s">
        <v>18</v>
      </c>
      <c r="C2086" t="s">
        <v>19</v>
      </c>
      <c r="D2086" s="21">
        <v>46220</v>
      </c>
      <c r="E2086">
        <v>135</v>
      </c>
      <c r="F2086">
        <v>154</v>
      </c>
      <c r="G2086" s="28">
        <f>IF(ISNUMBER(H2086),AVERAGE(H2086:I2086),AVERAGE(E2086:F2086))/700</f>
        <v>0.21</v>
      </c>
      <c r="H2086">
        <v>140</v>
      </c>
      <c r="I2086">
        <v>154</v>
      </c>
      <c r="J2086">
        <v>2026</v>
      </c>
      <c r="K2086" t="s">
        <v>68</v>
      </c>
      <c r="M2086" t="s">
        <v>69</v>
      </c>
      <c r="N2086" t="s">
        <v>20</v>
      </c>
      <c r="O2086" t="s">
        <v>42</v>
      </c>
      <c r="Q2086" t="s">
        <v>381</v>
      </c>
      <c r="R2086" t="s">
        <v>198</v>
      </c>
      <c r="S2086" t="s">
        <v>382</v>
      </c>
      <c r="T2086" t="s">
        <v>44</v>
      </c>
    </row>
    <row r="2087" spans="1:20" x14ac:dyDescent="0.2">
      <c r="A2087" t="s">
        <v>380</v>
      </c>
      <c r="B2087" t="s">
        <v>18</v>
      </c>
      <c r="C2087" t="s">
        <v>19</v>
      </c>
      <c r="D2087" s="21">
        <v>46220</v>
      </c>
      <c r="E2087">
        <v>135</v>
      </c>
      <c r="F2087">
        <v>154</v>
      </c>
      <c r="G2087" s="28">
        <f>IF(ISNUMBER(H2087),AVERAGE(H2087:I2087),AVERAGE(E2087:F2087))/700</f>
        <v>0.21</v>
      </c>
      <c r="H2087">
        <v>140</v>
      </c>
      <c r="I2087">
        <v>154</v>
      </c>
      <c r="J2087">
        <v>2026</v>
      </c>
      <c r="K2087" t="s">
        <v>67</v>
      </c>
      <c r="M2087" t="s">
        <v>69</v>
      </c>
      <c r="N2087" t="s">
        <v>20</v>
      </c>
      <c r="O2087" t="s">
        <v>42</v>
      </c>
      <c r="Q2087" t="s">
        <v>381</v>
      </c>
      <c r="R2087" t="s">
        <v>198</v>
      </c>
      <c r="S2087" t="s">
        <v>382</v>
      </c>
      <c r="T2087" t="s">
        <v>44</v>
      </c>
    </row>
    <row r="2088" spans="1:20" x14ac:dyDescent="0.2">
      <c r="A2088" t="s">
        <v>380</v>
      </c>
      <c r="B2088" t="s">
        <v>18</v>
      </c>
      <c r="C2088" t="s">
        <v>19</v>
      </c>
      <c r="D2088" s="21">
        <v>46223</v>
      </c>
      <c r="E2088">
        <v>126</v>
      </c>
      <c r="F2088">
        <v>140</v>
      </c>
      <c r="G2088" s="28">
        <f>IF(ISNUMBER(H2088),AVERAGE(H2088:I2088),AVERAGE(E2088:F2088))/700</f>
        <v>0.19500000000000001</v>
      </c>
      <c r="H2088">
        <v>133</v>
      </c>
      <c r="I2088">
        <v>140</v>
      </c>
      <c r="J2088">
        <v>2026</v>
      </c>
      <c r="K2088" t="s">
        <v>68</v>
      </c>
      <c r="M2088" t="s">
        <v>62</v>
      </c>
      <c r="N2088" t="s">
        <v>20</v>
      </c>
      <c r="O2088" t="s">
        <v>132</v>
      </c>
      <c r="Q2088" t="s">
        <v>381</v>
      </c>
      <c r="R2088" t="s">
        <v>198</v>
      </c>
      <c r="S2088" t="s">
        <v>382</v>
      </c>
      <c r="T2088" t="s">
        <v>44</v>
      </c>
    </row>
    <row r="2089" spans="1:20" x14ac:dyDescent="0.2">
      <c r="A2089" t="s">
        <v>380</v>
      </c>
      <c r="B2089" t="s">
        <v>18</v>
      </c>
      <c r="C2089" t="s">
        <v>19</v>
      </c>
      <c r="D2089" s="21">
        <v>46223</v>
      </c>
      <c r="E2089">
        <v>133</v>
      </c>
      <c r="F2089">
        <v>147</v>
      </c>
      <c r="G2089" s="28">
        <f>IF(ISNUMBER(H2089),AVERAGE(H2089:I2089),AVERAGE(E2089:F2089))/700</f>
        <v>0.19642857142857142</v>
      </c>
      <c r="H2089">
        <v>135</v>
      </c>
      <c r="I2089">
        <v>140</v>
      </c>
      <c r="J2089">
        <v>2026</v>
      </c>
      <c r="K2089" t="s">
        <v>67</v>
      </c>
      <c r="M2089" t="s">
        <v>62</v>
      </c>
      <c r="N2089" t="s">
        <v>20</v>
      </c>
      <c r="O2089" t="s">
        <v>132</v>
      </c>
      <c r="Q2089" t="s">
        <v>381</v>
      </c>
      <c r="R2089" t="s">
        <v>198</v>
      </c>
      <c r="S2089" t="s">
        <v>382</v>
      </c>
      <c r="T2089" t="s">
        <v>44</v>
      </c>
    </row>
    <row r="2090" spans="1:20" x14ac:dyDescent="0.2">
      <c r="A2090" t="s">
        <v>380</v>
      </c>
      <c r="B2090" t="s">
        <v>18</v>
      </c>
      <c r="C2090" t="s">
        <v>19</v>
      </c>
      <c r="D2090" s="21">
        <v>46223</v>
      </c>
      <c r="E2090">
        <v>133</v>
      </c>
      <c r="F2090">
        <v>147</v>
      </c>
      <c r="G2090" s="28">
        <f>IF(ISNUMBER(H2090),AVERAGE(H2090:I2090),AVERAGE(E2090:F2090))/700</f>
        <v>0.19642857142857142</v>
      </c>
      <c r="H2090">
        <v>135</v>
      </c>
      <c r="I2090">
        <v>140</v>
      </c>
      <c r="J2090">
        <v>2026</v>
      </c>
      <c r="K2090" t="s">
        <v>64</v>
      </c>
      <c r="M2090" t="s">
        <v>62</v>
      </c>
      <c r="N2090" t="s">
        <v>20</v>
      </c>
      <c r="O2090" t="s">
        <v>132</v>
      </c>
      <c r="P2090" t="s">
        <v>255</v>
      </c>
      <c r="Q2090" t="s">
        <v>381</v>
      </c>
      <c r="R2090" t="s">
        <v>198</v>
      </c>
      <c r="S2090" t="s">
        <v>382</v>
      </c>
      <c r="T2090" t="s">
        <v>44</v>
      </c>
    </row>
    <row r="2091" spans="1:20" x14ac:dyDescent="0.2">
      <c r="A2091" t="s">
        <v>380</v>
      </c>
      <c r="B2091" t="s">
        <v>18</v>
      </c>
      <c r="C2091" t="s">
        <v>19</v>
      </c>
      <c r="D2091" s="21">
        <v>46224</v>
      </c>
      <c r="E2091">
        <v>119</v>
      </c>
      <c r="F2091">
        <v>140</v>
      </c>
      <c r="G2091" s="28">
        <f>IF(ISNUMBER(H2091),AVERAGE(H2091:I2091),AVERAGE(E2091:F2091))/700</f>
        <v>0.185</v>
      </c>
      <c r="H2091">
        <v>126</v>
      </c>
      <c r="I2091">
        <v>133</v>
      </c>
      <c r="J2091">
        <v>2026</v>
      </c>
      <c r="K2091" t="s">
        <v>67</v>
      </c>
      <c r="M2091" t="s">
        <v>69</v>
      </c>
      <c r="N2091" t="s">
        <v>20</v>
      </c>
      <c r="O2091" t="s">
        <v>132</v>
      </c>
      <c r="P2091" t="s">
        <v>256</v>
      </c>
      <c r="Q2091" t="s">
        <v>381</v>
      </c>
      <c r="R2091" t="s">
        <v>198</v>
      </c>
      <c r="S2091" t="s">
        <v>382</v>
      </c>
      <c r="T2091" t="s">
        <v>44</v>
      </c>
    </row>
    <row r="2092" spans="1:20" x14ac:dyDescent="0.2">
      <c r="A2092" t="s">
        <v>380</v>
      </c>
      <c r="B2092" t="s">
        <v>18</v>
      </c>
      <c r="C2092" t="s">
        <v>19</v>
      </c>
      <c r="D2092" s="21">
        <v>46224</v>
      </c>
      <c r="E2092">
        <v>119</v>
      </c>
      <c r="F2092">
        <v>140</v>
      </c>
      <c r="G2092" s="28">
        <f>IF(ISNUMBER(H2092),AVERAGE(H2092:I2092),AVERAGE(E2092:F2092))/700</f>
        <v>0.185</v>
      </c>
      <c r="H2092">
        <v>126</v>
      </c>
      <c r="I2092">
        <v>133</v>
      </c>
      <c r="J2092">
        <v>2026</v>
      </c>
      <c r="K2092" t="s">
        <v>68</v>
      </c>
      <c r="M2092" t="s">
        <v>69</v>
      </c>
      <c r="N2092" t="s">
        <v>20</v>
      </c>
      <c r="O2092" t="s">
        <v>132</v>
      </c>
      <c r="P2092" t="s">
        <v>256</v>
      </c>
      <c r="Q2092" t="s">
        <v>381</v>
      </c>
      <c r="R2092" t="s">
        <v>198</v>
      </c>
      <c r="S2092" t="s">
        <v>382</v>
      </c>
      <c r="T2092" t="s">
        <v>44</v>
      </c>
    </row>
    <row r="2093" spans="1:20" x14ac:dyDescent="0.2">
      <c r="A2093" t="s">
        <v>380</v>
      </c>
      <c r="B2093" t="s">
        <v>18</v>
      </c>
      <c r="C2093" t="s">
        <v>19</v>
      </c>
      <c r="D2093" s="21">
        <v>46224</v>
      </c>
      <c r="E2093">
        <v>133</v>
      </c>
      <c r="F2093">
        <v>147</v>
      </c>
      <c r="G2093" s="28">
        <f>IF(ISNUMBER(H2093),AVERAGE(H2093:I2093),AVERAGE(E2093:F2093))/700</f>
        <v>0.19500000000000001</v>
      </c>
      <c r="H2093">
        <v>133</v>
      </c>
      <c r="I2093">
        <v>140</v>
      </c>
      <c r="J2093">
        <v>2026</v>
      </c>
      <c r="K2093" t="s">
        <v>64</v>
      </c>
      <c r="M2093" t="s">
        <v>69</v>
      </c>
      <c r="N2093" t="s">
        <v>20</v>
      </c>
      <c r="O2093" t="s">
        <v>132</v>
      </c>
      <c r="P2093" t="s">
        <v>265</v>
      </c>
      <c r="Q2093" t="s">
        <v>381</v>
      </c>
      <c r="R2093" t="s">
        <v>198</v>
      </c>
      <c r="S2093" t="s">
        <v>382</v>
      </c>
      <c r="T2093" t="s">
        <v>44</v>
      </c>
    </row>
    <row r="2094" spans="1:20" x14ac:dyDescent="0.2">
      <c r="A2094" t="s">
        <v>380</v>
      </c>
      <c r="B2094" t="s">
        <v>18</v>
      </c>
      <c r="C2094" t="s">
        <v>19</v>
      </c>
      <c r="D2094" s="21">
        <v>46225</v>
      </c>
      <c r="E2094">
        <v>112</v>
      </c>
      <c r="F2094">
        <v>133</v>
      </c>
      <c r="G2094" s="28">
        <f>IF(ISNUMBER(H2094),AVERAGE(H2094:I2094),AVERAGE(E2094:F2094))/700</f>
        <v>0.17499999999999999</v>
      </c>
      <c r="H2094">
        <v>119</v>
      </c>
      <c r="I2094">
        <v>126</v>
      </c>
      <c r="J2094">
        <v>2026</v>
      </c>
      <c r="K2094" t="s">
        <v>67</v>
      </c>
      <c r="M2094" t="s">
        <v>69</v>
      </c>
      <c r="N2094" t="s">
        <v>20</v>
      </c>
      <c r="O2094" t="s">
        <v>132</v>
      </c>
      <c r="P2094" t="s">
        <v>256</v>
      </c>
      <c r="Q2094" t="s">
        <v>381</v>
      </c>
      <c r="R2094" t="s">
        <v>198</v>
      </c>
      <c r="S2094" t="s">
        <v>382</v>
      </c>
      <c r="T2094" t="s">
        <v>44</v>
      </c>
    </row>
    <row r="2095" spans="1:20" x14ac:dyDescent="0.2">
      <c r="A2095" t="s">
        <v>380</v>
      </c>
      <c r="B2095" t="s">
        <v>18</v>
      </c>
      <c r="C2095" t="s">
        <v>19</v>
      </c>
      <c r="D2095" s="21">
        <v>46225</v>
      </c>
      <c r="E2095">
        <v>112</v>
      </c>
      <c r="F2095">
        <v>133</v>
      </c>
      <c r="G2095" s="28">
        <f>IF(ISNUMBER(H2095),AVERAGE(H2095:I2095),AVERAGE(E2095:F2095))/700</f>
        <v>0.17499999999999999</v>
      </c>
      <c r="H2095">
        <v>119</v>
      </c>
      <c r="I2095">
        <v>126</v>
      </c>
      <c r="J2095">
        <v>2026</v>
      </c>
      <c r="K2095" t="s">
        <v>68</v>
      </c>
      <c r="M2095" t="s">
        <v>69</v>
      </c>
      <c r="N2095" t="s">
        <v>20</v>
      </c>
      <c r="O2095" t="s">
        <v>132</v>
      </c>
      <c r="P2095" t="s">
        <v>256</v>
      </c>
      <c r="Q2095" t="s">
        <v>381</v>
      </c>
      <c r="R2095" t="s">
        <v>198</v>
      </c>
      <c r="S2095" t="s">
        <v>382</v>
      </c>
      <c r="T2095" t="s">
        <v>44</v>
      </c>
    </row>
    <row r="2096" spans="1:20" x14ac:dyDescent="0.2">
      <c r="A2096" t="s">
        <v>380</v>
      </c>
      <c r="B2096" t="s">
        <v>18</v>
      </c>
      <c r="C2096" t="s">
        <v>19</v>
      </c>
      <c r="D2096" s="21">
        <v>46225</v>
      </c>
      <c r="E2096">
        <v>126</v>
      </c>
      <c r="F2096">
        <v>133</v>
      </c>
      <c r="G2096" s="28">
        <f>IF(ISNUMBER(H2096),AVERAGE(H2096:I2096),AVERAGE(E2096:F2096))/700</f>
        <v>0.18285714285714286</v>
      </c>
      <c r="H2096">
        <v>126</v>
      </c>
      <c r="I2096">
        <v>130</v>
      </c>
      <c r="J2096">
        <v>2026</v>
      </c>
      <c r="K2096" t="s">
        <v>64</v>
      </c>
      <c r="M2096" t="s">
        <v>69</v>
      </c>
      <c r="N2096" t="s">
        <v>20</v>
      </c>
      <c r="O2096" t="s">
        <v>132</v>
      </c>
      <c r="P2096" t="s">
        <v>265</v>
      </c>
      <c r="Q2096" t="s">
        <v>381</v>
      </c>
      <c r="R2096" t="s">
        <v>198</v>
      </c>
      <c r="S2096" t="s">
        <v>382</v>
      </c>
      <c r="T2096" t="s">
        <v>44</v>
      </c>
    </row>
    <row r="2097" spans="1:20" x14ac:dyDescent="0.2">
      <c r="A2097" t="s">
        <v>380</v>
      </c>
      <c r="B2097" t="s">
        <v>18</v>
      </c>
      <c r="C2097" t="s">
        <v>19</v>
      </c>
      <c r="D2097" s="21">
        <v>46226</v>
      </c>
      <c r="E2097">
        <v>119</v>
      </c>
      <c r="F2097">
        <v>133</v>
      </c>
      <c r="G2097" s="28">
        <f>IF(ISNUMBER(H2097),AVERAGE(H2097:I2097),AVERAGE(E2097:F2097))/700</f>
        <v>0.17499999999999999</v>
      </c>
      <c r="H2097">
        <v>119</v>
      </c>
      <c r="I2097">
        <v>126</v>
      </c>
      <c r="J2097">
        <v>2026</v>
      </c>
      <c r="K2097" t="s">
        <v>67</v>
      </c>
      <c r="M2097" t="s">
        <v>69</v>
      </c>
      <c r="N2097" t="s">
        <v>20</v>
      </c>
      <c r="O2097" t="s">
        <v>42</v>
      </c>
      <c r="P2097" t="s">
        <v>256</v>
      </c>
      <c r="Q2097" t="s">
        <v>442</v>
      </c>
      <c r="R2097" t="s">
        <v>198</v>
      </c>
      <c r="S2097" t="s">
        <v>382</v>
      </c>
      <c r="T2097" t="s">
        <v>44</v>
      </c>
    </row>
    <row r="2098" spans="1:20" x14ac:dyDescent="0.2">
      <c r="A2098" t="s">
        <v>380</v>
      </c>
      <c r="B2098" t="s">
        <v>18</v>
      </c>
      <c r="C2098" t="s">
        <v>19</v>
      </c>
      <c r="D2098" s="21">
        <v>46226</v>
      </c>
      <c r="E2098">
        <v>112</v>
      </c>
      <c r="F2098">
        <v>133</v>
      </c>
      <c r="G2098" s="28">
        <f>IF(ISNUMBER(H2098),AVERAGE(H2098:I2098),AVERAGE(E2098:F2098))/700</f>
        <v>0.17499999999999999</v>
      </c>
      <c r="H2098">
        <v>119</v>
      </c>
      <c r="I2098">
        <v>126</v>
      </c>
      <c r="J2098">
        <v>2026</v>
      </c>
      <c r="K2098" t="s">
        <v>68</v>
      </c>
      <c r="M2098" t="s">
        <v>69</v>
      </c>
      <c r="N2098" t="s">
        <v>20</v>
      </c>
      <c r="O2098" t="s">
        <v>42</v>
      </c>
      <c r="Q2098" t="s">
        <v>442</v>
      </c>
      <c r="R2098" t="s">
        <v>198</v>
      </c>
      <c r="S2098" t="s">
        <v>382</v>
      </c>
      <c r="T2098" t="s">
        <v>44</v>
      </c>
    </row>
    <row r="2099" spans="1:20" x14ac:dyDescent="0.2">
      <c r="A2099" t="s">
        <v>380</v>
      </c>
      <c r="B2099" t="s">
        <v>18</v>
      </c>
      <c r="C2099" t="s">
        <v>19</v>
      </c>
      <c r="D2099" s="21">
        <v>46226</v>
      </c>
      <c r="E2099">
        <v>119</v>
      </c>
      <c r="F2099">
        <v>133</v>
      </c>
      <c r="G2099" s="28">
        <f>IF(ISNUMBER(H2099),AVERAGE(H2099:I2099),AVERAGE(E2099:F2099))/700</f>
        <v>0.18285714285714286</v>
      </c>
      <c r="H2099">
        <v>126</v>
      </c>
      <c r="I2099">
        <v>130</v>
      </c>
      <c r="J2099">
        <v>2026</v>
      </c>
      <c r="K2099" t="s">
        <v>64</v>
      </c>
      <c r="M2099" t="s">
        <v>69</v>
      </c>
      <c r="N2099" t="s">
        <v>20</v>
      </c>
      <c r="O2099" t="s">
        <v>42</v>
      </c>
      <c r="Q2099" t="s">
        <v>442</v>
      </c>
      <c r="R2099" t="s">
        <v>198</v>
      </c>
      <c r="S2099" t="s">
        <v>382</v>
      </c>
      <c r="T2099" t="s">
        <v>44</v>
      </c>
    </row>
    <row r="2100" spans="1:20" x14ac:dyDescent="0.2">
      <c r="A2100" t="s">
        <v>380</v>
      </c>
      <c r="B2100" t="s">
        <v>18</v>
      </c>
      <c r="C2100" t="s">
        <v>19</v>
      </c>
      <c r="D2100" s="21">
        <v>46227</v>
      </c>
      <c r="E2100">
        <v>112</v>
      </c>
      <c r="F2100">
        <v>133</v>
      </c>
      <c r="G2100" s="28">
        <f>IF(ISNUMBER(H2100),AVERAGE(H2100:I2100),AVERAGE(E2100:F2100))/700</f>
        <v>0.17499999999999999</v>
      </c>
      <c r="H2100">
        <v>119</v>
      </c>
      <c r="I2100">
        <v>126</v>
      </c>
      <c r="J2100">
        <v>2026</v>
      </c>
      <c r="K2100" t="s">
        <v>68</v>
      </c>
      <c r="M2100" t="s">
        <v>72</v>
      </c>
      <c r="N2100" t="s">
        <v>20</v>
      </c>
      <c r="O2100" t="s">
        <v>42</v>
      </c>
      <c r="Q2100" t="s">
        <v>469</v>
      </c>
      <c r="R2100" t="s">
        <v>198</v>
      </c>
      <c r="S2100" t="s">
        <v>382</v>
      </c>
      <c r="T2100" t="s">
        <v>44</v>
      </c>
    </row>
    <row r="2101" spans="1:20" x14ac:dyDescent="0.2">
      <c r="A2101" t="s">
        <v>380</v>
      </c>
      <c r="B2101" t="s">
        <v>18</v>
      </c>
      <c r="C2101" t="s">
        <v>19</v>
      </c>
      <c r="D2101" s="21">
        <v>46227</v>
      </c>
      <c r="E2101">
        <v>112</v>
      </c>
      <c r="F2101">
        <v>133</v>
      </c>
      <c r="G2101" s="28">
        <f>IF(ISNUMBER(H2101),AVERAGE(H2101:I2101),AVERAGE(E2101:F2101))/700</f>
        <v>0.17499999999999999</v>
      </c>
      <c r="H2101">
        <v>119</v>
      </c>
      <c r="I2101">
        <v>126</v>
      </c>
      <c r="J2101">
        <v>2026</v>
      </c>
      <c r="K2101" t="s">
        <v>67</v>
      </c>
      <c r="M2101" t="s">
        <v>72</v>
      </c>
      <c r="N2101" t="s">
        <v>20</v>
      </c>
      <c r="O2101" t="s">
        <v>42</v>
      </c>
      <c r="Q2101" t="s">
        <v>469</v>
      </c>
      <c r="R2101" t="s">
        <v>198</v>
      </c>
      <c r="S2101" t="s">
        <v>382</v>
      </c>
      <c r="T2101" t="s">
        <v>44</v>
      </c>
    </row>
    <row r="2102" spans="1:20" x14ac:dyDescent="0.2">
      <c r="A2102" t="s">
        <v>380</v>
      </c>
      <c r="B2102" t="s">
        <v>18</v>
      </c>
      <c r="C2102" t="s">
        <v>19</v>
      </c>
      <c r="D2102" s="21">
        <v>46227</v>
      </c>
      <c r="E2102">
        <v>119</v>
      </c>
      <c r="F2102">
        <v>133</v>
      </c>
      <c r="G2102" s="28">
        <f>IF(ISNUMBER(H2102),AVERAGE(H2102:I2102),AVERAGE(E2102:F2102))/700</f>
        <v>0.18285714285714286</v>
      </c>
      <c r="H2102">
        <v>126</v>
      </c>
      <c r="I2102">
        <v>130</v>
      </c>
      <c r="J2102">
        <v>2026</v>
      </c>
      <c r="K2102" t="s">
        <v>64</v>
      </c>
      <c r="M2102" t="s">
        <v>72</v>
      </c>
      <c r="N2102" t="s">
        <v>20</v>
      </c>
      <c r="O2102" t="s">
        <v>42</v>
      </c>
      <c r="Q2102" t="s">
        <v>469</v>
      </c>
      <c r="R2102" t="s">
        <v>198</v>
      </c>
      <c r="S2102" t="s">
        <v>382</v>
      </c>
      <c r="T2102" t="s">
        <v>44</v>
      </c>
    </row>
    <row r="2103" spans="1:20" x14ac:dyDescent="0.2">
      <c r="A2103" t="s">
        <v>380</v>
      </c>
      <c r="B2103" t="s">
        <v>18</v>
      </c>
      <c r="C2103" t="s">
        <v>19</v>
      </c>
      <c r="D2103" s="21">
        <v>46230</v>
      </c>
      <c r="E2103">
        <v>112</v>
      </c>
      <c r="F2103">
        <v>126</v>
      </c>
      <c r="G2103" s="28">
        <f>IF(ISNUMBER(H2103),AVERAGE(H2103:I2103),AVERAGE(E2103:F2103))/700</f>
        <v>0.16500000000000001</v>
      </c>
      <c r="H2103">
        <v>112</v>
      </c>
      <c r="I2103">
        <v>119</v>
      </c>
      <c r="J2103">
        <v>2026</v>
      </c>
      <c r="K2103" t="s">
        <v>68</v>
      </c>
      <c r="M2103" t="s">
        <v>72</v>
      </c>
      <c r="N2103" t="s">
        <v>20</v>
      </c>
      <c r="O2103" t="s">
        <v>132</v>
      </c>
      <c r="Q2103" t="s">
        <v>436</v>
      </c>
      <c r="R2103" t="s">
        <v>198</v>
      </c>
      <c r="S2103" t="s">
        <v>382</v>
      </c>
      <c r="T2103" t="s">
        <v>44</v>
      </c>
    </row>
    <row r="2104" spans="1:20" x14ac:dyDescent="0.2">
      <c r="A2104" t="s">
        <v>380</v>
      </c>
      <c r="B2104" t="s">
        <v>18</v>
      </c>
      <c r="C2104" t="s">
        <v>19</v>
      </c>
      <c r="D2104" s="21">
        <v>46230</v>
      </c>
      <c r="E2104">
        <v>105</v>
      </c>
      <c r="F2104">
        <v>126</v>
      </c>
      <c r="G2104" s="28">
        <f>IF(ISNUMBER(H2104),AVERAGE(H2104:I2104),AVERAGE(E2104:F2104))/700</f>
        <v>0.16500000000000001</v>
      </c>
      <c r="H2104">
        <v>112</v>
      </c>
      <c r="I2104">
        <v>119</v>
      </c>
      <c r="J2104">
        <v>2026</v>
      </c>
      <c r="K2104" t="s">
        <v>67</v>
      </c>
      <c r="M2104" t="s">
        <v>72</v>
      </c>
      <c r="N2104" t="s">
        <v>20</v>
      </c>
      <c r="O2104" t="s">
        <v>132</v>
      </c>
      <c r="Q2104" t="s">
        <v>436</v>
      </c>
      <c r="R2104" t="s">
        <v>198</v>
      </c>
      <c r="S2104" t="s">
        <v>382</v>
      </c>
      <c r="T2104" t="s">
        <v>44</v>
      </c>
    </row>
    <row r="2105" spans="1:20" x14ac:dyDescent="0.2">
      <c r="A2105" t="s">
        <v>380</v>
      </c>
      <c r="B2105" t="s">
        <v>18</v>
      </c>
      <c r="C2105" t="s">
        <v>19</v>
      </c>
      <c r="D2105" s="21">
        <v>46230</v>
      </c>
      <c r="E2105">
        <v>105</v>
      </c>
      <c r="F2105">
        <v>133</v>
      </c>
      <c r="G2105" s="28">
        <f>IF(ISNUMBER(H2105),AVERAGE(H2105:I2105),AVERAGE(E2105:F2105))/700</f>
        <v>0.17499999999999999</v>
      </c>
      <c r="H2105">
        <v>119</v>
      </c>
      <c r="I2105">
        <v>126</v>
      </c>
      <c r="J2105">
        <v>2026</v>
      </c>
      <c r="K2105" t="s">
        <v>64</v>
      </c>
      <c r="M2105" t="s">
        <v>72</v>
      </c>
      <c r="N2105" t="s">
        <v>20</v>
      </c>
      <c r="O2105" t="s">
        <v>132</v>
      </c>
      <c r="Q2105" t="s">
        <v>436</v>
      </c>
      <c r="R2105" t="s">
        <v>198</v>
      </c>
      <c r="S2105" t="s">
        <v>382</v>
      </c>
      <c r="T2105" t="s">
        <v>44</v>
      </c>
    </row>
    <row r="2106" spans="1:20" x14ac:dyDescent="0.2">
      <c r="A2106" t="s">
        <v>380</v>
      </c>
      <c r="B2106" t="s">
        <v>18</v>
      </c>
      <c r="C2106" t="s">
        <v>19</v>
      </c>
      <c r="D2106" s="21">
        <v>46231</v>
      </c>
      <c r="E2106">
        <v>105</v>
      </c>
      <c r="F2106">
        <v>126</v>
      </c>
      <c r="G2106" s="28">
        <f>IF(ISNUMBER(H2106),AVERAGE(H2106:I2106),AVERAGE(E2106:F2106))/700</f>
        <v>0.16</v>
      </c>
      <c r="H2106">
        <v>105</v>
      </c>
      <c r="I2106">
        <v>119</v>
      </c>
      <c r="J2106">
        <v>2026</v>
      </c>
      <c r="K2106" t="s">
        <v>67</v>
      </c>
      <c r="M2106" t="s">
        <v>48</v>
      </c>
      <c r="N2106" t="s">
        <v>20</v>
      </c>
      <c r="O2106" t="s">
        <v>132</v>
      </c>
      <c r="P2106" t="s">
        <v>255</v>
      </c>
      <c r="Q2106" t="s">
        <v>436</v>
      </c>
      <c r="R2106" t="s">
        <v>198</v>
      </c>
      <c r="S2106" t="s">
        <v>382</v>
      </c>
      <c r="T2106" t="s">
        <v>44</v>
      </c>
    </row>
    <row r="2107" spans="1:20" x14ac:dyDescent="0.2">
      <c r="A2107" t="s">
        <v>380</v>
      </c>
      <c r="B2107" t="s">
        <v>18</v>
      </c>
      <c r="C2107" t="s">
        <v>19</v>
      </c>
      <c r="D2107" s="21">
        <v>46231</v>
      </c>
      <c r="E2107">
        <v>105</v>
      </c>
      <c r="F2107">
        <v>126</v>
      </c>
      <c r="G2107" s="28">
        <f>IF(ISNUMBER(H2107),AVERAGE(H2107:I2107),AVERAGE(E2107:F2107))/700</f>
        <v>0.16</v>
      </c>
      <c r="H2107">
        <v>105</v>
      </c>
      <c r="I2107">
        <v>119</v>
      </c>
      <c r="J2107">
        <v>2026</v>
      </c>
      <c r="K2107" t="s">
        <v>64</v>
      </c>
      <c r="M2107" t="s">
        <v>48</v>
      </c>
      <c r="N2107" t="s">
        <v>20</v>
      </c>
      <c r="O2107" t="s">
        <v>132</v>
      </c>
      <c r="P2107" t="s">
        <v>255</v>
      </c>
      <c r="Q2107" t="s">
        <v>436</v>
      </c>
      <c r="R2107" t="s">
        <v>198</v>
      </c>
      <c r="S2107" t="s">
        <v>382</v>
      </c>
      <c r="T2107" t="s">
        <v>44</v>
      </c>
    </row>
    <row r="2108" spans="1:20" x14ac:dyDescent="0.2">
      <c r="A2108" t="s">
        <v>380</v>
      </c>
      <c r="B2108" t="s">
        <v>18</v>
      </c>
      <c r="C2108" t="s">
        <v>19</v>
      </c>
      <c r="D2108" s="21">
        <v>46231</v>
      </c>
      <c r="E2108">
        <v>105</v>
      </c>
      <c r="F2108">
        <v>126</v>
      </c>
      <c r="G2108" s="28">
        <f>IF(ISNUMBER(H2108),AVERAGE(H2108:I2108),AVERAGE(E2108:F2108))/700</f>
        <v>0.16</v>
      </c>
      <c r="H2108">
        <v>105</v>
      </c>
      <c r="I2108">
        <v>119</v>
      </c>
      <c r="J2108">
        <v>2026</v>
      </c>
      <c r="K2108" t="s">
        <v>68</v>
      </c>
      <c r="M2108" t="s">
        <v>48</v>
      </c>
      <c r="N2108" t="s">
        <v>20</v>
      </c>
      <c r="O2108" t="s">
        <v>132</v>
      </c>
      <c r="P2108" t="s">
        <v>255</v>
      </c>
      <c r="Q2108" t="s">
        <v>436</v>
      </c>
      <c r="R2108" t="s">
        <v>198</v>
      </c>
      <c r="S2108" t="s">
        <v>382</v>
      </c>
      <c r="T2108" t="s">
        <v>44</v>
      </c>
    </row>
    <row r="2109" spans="1:20" x14ac:dyDescent="0.2">
      <c r="A2109" t="s">
        <v>380</v>
      </c>
      <c r="B2109" t="s">
        <v>18</v>
      </c>
      <c r="C2109" t="s">
        <v>19</v>
      </c>
      <c r="D2109" s="21">
        <v>46232</v>
      </c>
      <c r="E2109">
        <v>105</v>
      </c>
      <c r="F2109">
        <v>120</v>
      </c>
      <c r="G2109" s="28">
        <f>IF(ISNUMBER(H2109),AVERAGE(H2109:I2109),AVERAGE(E2109:F2109))/700</f>
        <v>0.16</v>
      </c>
      <c r="H2109">
        <v>105</v>
      </c>
      <c r="I2109">
        <v>119</v>
      </c>
      <c r="J2109">
        <v>2026</v>
      </c>
      <c r="K2109" t="s">
        <v>67</v>
      </c>
      <c r="L2109" t="s">
        <v>445</v>
      </c>
      <c r="M2109" t="s">
        <v>48</v>
      </c>
      <c r="N2109" t="s">
        <v>20</v>
      </c>
      <c r="O2109" t="s">
        <v>42</v>
      </c>
      <c r="Q2109" t="s">
        <v>436</v>
      </c>
      <c r="R2109" t="s">
        <v>198</v>
      </c>
      <c r="S2109" t="s">
        <v>382</v>
      </c>
      <c r="T2109" t="s">
        <v>44</v>
      </c>
    </row>
    <row r="2110" spans="1:20" x14ac:dyDescent="0.2">
      <c r="A2110" t="s">
        <v>380</v>
      </c>
      <c r="B2110" t="s">
        <v>18</v>
      </c>
      <c r="C2110" t="s">
        <v>19</v>
      </c>
      <c r="D2110" s="21">
        <v>46232</v>
      </c>
      <c r="E2110">
        <v>105</v>
      </c>
      <c r="F2110">
        <v>126</v>
      </c>
      <c r="G2110" s="28">
        <f>IF(ISNUMBER(H2110),AVERAGE(H2110:I2110),AVERAGE(E2110:F2110))/700</f>
        <v>0.16</v>
      </c>
      <c r="H2110">
        <v>105</v>
      </c>
      <c r="I2110">
        <v>119</v>
      </c>
      <c r="J2110">
        <v>2026</v>
      </c>
      <c r="K2110" t="s">
        <v>64</v>
      </c>
      <c r="L2110" t="s">
        <v>445</v>
      </c>
      <c r="M2110" t="s">
        <v>48</v>
      </c>
      <c r="N2110" t="s">
        <v>20</v>
      </c>
      <c r="O2110" t="s">
        <v>42</v>
      </c>
      <c r="Q2110" t="s">
        <v>436</v>
      </c>
      <c r="R2110" t="s">
        <v>198</v>
      </c>
      <c r="S2110" t="s">
        <v>382</v>
      </c>
      <c r="T2110" t="s">
        <v>44</v>
      </c>
    </row>
    <row r="2111" spans="1:20" x14ac:dyDescent="0.2">
      <c r="A2111" t="s">
        <v>380</v>
      </c>
      <c r="B2111" t="s">
        <v>18</v>
      </c>
      <c r="C2111" t="s">
        <v>19</v>
      </c>
      <c r="D2111" s="21">
        <v>46232</v>
      </c>
      <c r="E2111">
        <v>105</v>
      </c>
      <c r="F2111">
        <v>126</v>
      </c>
      <c r="G2111" s="28">
        <f>IF(ISNUMBER(H2111),AVERAGE(H2111:I2111),AVERAGE(E2111:F2111))/700</f>
        <v>0.16</v>
      </c>
      <c r="H2111">
        <v>105</v>
      </c>
      <c r="I2111">
        <v>119</v>
      </c>
      <c r="J2111">
        <v>2026</v>
      </c>
      <c r="K2111" t="s">
        <v>68</v>
      </c>
      <c r="L2111" t="s">
        <v>445</v>
      </c>
      <c r="M2111" t="s">
        <v>48</v>
      </c>
      <c r="N2111" t="s">
        <v>20</v>
      </c>
      <c r="O2111" t="s">
        <v>42</v>
      </c>
      <c r="Q2111" t="s">
        <v>436</v>
      </c>
      <c r="R2111" t="s">
        <v>198</v>
      </c>
      <c r="S2111" t="s">
        <v>382</v>
      </c>
      <c r="T2111" t="s">
        <v>44</v>
      </c>
    </row>
    <row r="2112" spans="1:20" x14ac:dyDescent="0.2">
      <c r="A2112" t="s">
        <v>380</v>
      </c>
      <c r="B2112" t="s">
        <v>18</v>
      </c>
      <c r="C2112" t="s">
        <v>19</v>
      </c>
      <c r="D2112" s="21">
        <v>46233</v>
      </c>
      <c r="E2112">
        <v>105</v>
      </c>
      <c r="F2112">
        <v>120</v>
      </c>
      <c r="G2112" s="28">
        <f>IF(ISNUMBER(H2112),AVERAGE(H2112:I2112),AVERAGE(E2112:F2112))/700</f>
        <v>0.155</v>
      </c>
      <c r="H2112">
        <v>105</v>
      </c>
      <c r="I2112">
        <v>112</v>
      </c>
      <c r="J2112">
        <v>2026</v>
      </c>
      <c r="K2112" t="s">
        <v>67</v>
      </c>
      <c r="L2112" t="s">
        <v>445</v>
      </c>
      <c r="M2112" t="s">
        <v>48</v>
      </c>
      <c r="N2112" t="s">
        <v>20</v>
      </c>
      <c r="O2112" t="s">
        <v>132</v>
      </c>
      <c r="P2112" t="s">
        <v>470</v>
      </c>
      <c r="Q2112" t="s">
        <v>471</v>
      </c>
      <c r="R2112" t="s">
        <v>198</v>
      </c>
      <c r="S2112" t="s">
        <v>382</v>
      </c>
      <c r="T2112" t="s">
        <v>44</v>
      </c>
    </row>
    <row r="2113" spans="1:20" x14ac:dyDescent="0.2">
      <c r="A2113" t="s">
        <v>380</v>
      </c>
      <c r="B2113" t="s">
        <v>18</v>
      </c>
      <c r="C2113" t="s">
        <v>19</v>
      </c>
      <c r="D2113" s="21">
        <v>46233</v>
      </c>
      <c r="E2113">
        <v>100</v>
      </c>
      <c r="F2113">
        <v>120</v>
      </c>
      <c r="G2113" s="28">
        <f>IF(ISNUMBER(H2113),AVERAGE(H2113:I2113),AVERAGE(E2113:F2113))/700</f>
        <v>0.155</v>
      </c>
      <c r="H2113">
        <v>105</v>
      </c>
      <c r="I2113">
        <v>112</v>
      </c>
      <c r="J2113">
        <v>2026</v>
      </c>
      <c r="K2113" t="s">
        <v>64</v>
      </c>
      <c r="L2113" t="s">
        <v>445</v>
      </c>
      <c r="M2113" t="s">
        <v>48</v>
      </c>
      <c r="N2113" t="s">
        <v>20</v>
      </c>
      <c r="O2113" t="s">
        <v>132</v>
      </c>
      <c r="P2113" t="s">
        <v>470</v>
      </c>
      <c r="Q2113" t="s">
        <v>471</v>
      </c>
      <c r="R2113" t="s">
        <v>198</v>
      </c>
      <c r="S2113" t="s">
        <v>382</v>
      </c>
      <c r="T2113" t="s">
        <v>44</v>
      </c>
    </row>
    <row r="2114" spans="1:20" x14ac:dyDescent="0.2">
      <c r="A2114" t="s">
        <v>380</v>
      </c>
      <c r="B2114" t="s">
        <v>18</v>
      </c>
      <c r="C2114" t="s">
        <v>19</v>
      </c>
      <c r="D2114" s="21">
        <v>46233</v>
      </c>
      <c r="E2114">
        <v>100</v>
      </c>
      <c r="F2114">
        <v>120</v>
      </c>
      <c r="G2114" s="28">
        <f>IF(ISNUMBER(H2114),AVERAGE(H2114:I2114),AVERAGE(E2114:F2114))/700</f>
        <v>0.155</v>
      </c>
      <c r="H2114">
        <v>105</v>
      </c>
      <c r="I2114">
        <v>112</v>
      </c>
      <c r="J2114">
        <v>2026</v>
      </c>
      <c r="K2114" t="s">
        <v>68</v>
      </c>
      <c r="L2114" t="s">
        <v>445</v>
      </c>
      <c r="M2114" t="s">
        <v>48</v>
      </c>
      <c r="N2114" t="s">
        <v>20</v>
      </c>
      <c r="O2114" t="s">
        <v>132</v>
      </c>
      <c r="P2114" t="s">
        <v>470</v>
      </c>
      <c r="Q2114" t="s">
        <v>471</v>
      </c>
      <c r="R2114" t="s">
        <v>198</v>
      </c>
      <c r="S2114" t="s">
        <v>382</v>
      </c>
      <c r="T2114" t="s">
        <v>44</v>
      </c>
    </row>
    <row r="2115" spans="1:20" x14ac:dyDescent="0.2">
      <c r="A2115" t="s">
        <v>380</v>
      </c>
      <c r="B2115" t="s">
        <v>18</v>
      </c>
      <c r="C2115" t="s">
        <v>19</v>
      </c>
      <c r="D2115" s="21">
        <v>46234</v>
      </c>
      <c r="E2115">
        <v>100</v>
      </c>
      <c r="F2115">
        <v>119</v>
      </c>
      <c r="G2115" s="28">
        <f>IF(ISNUMBER(H2115),AVERAGE(H2115:I2115),AVERAGE(E2115:F2115))/700</f>
        <v>0.15</v>
      </c>
      <c r="H2115">
        <v>100</v>
      </c>
      <c r="I2115">
        <v>110</v>
      </c>
      <c r="J2115">
        <v>2026</v>
      </c>
      <c r="K2115" t="s">
        <v>68</v>
      </c>
      <c r="L2115" t="s">
        <v>486</v>
      </c>
      <c r="M2115" t="s">
        <v>56</v>
      </c>
      <c r="N2115" t="s">
        <v>20</v>
      </c>
      <c r="O2115" t="s">
        <v>132</v>
      </c>
      <c r="P2115" t="s">
        <v>482</v>
      </c>
      <c r="Q2115" t="s">
        <v>487</v>
      </c>
      <c r="R2115" t="s">
        <v>198</v>
      </c>
      <c r="S2115" t="s">
        <v>382</v>
      </c>
      <c r="T2115" t="s">
        <v>44</v>
      </c>
    </row>
    <row r="2116" spans="1:20" x14ac:dyDescent="0.2">
      <c r="A2116" t="s">
        <v>380</v>
      </c>
      <c r="B2116" t="s">
        <v>18</v>
      </c>
      <c r="C2116" t="s">
        <v>19</v>
      </c>
      <c r="D2116" s="21">
        <v>46234</v>
      </c>
      <c r="E2116">
        <v>100</v>
      </c>
      <c r="F2116">
        <v>119</v>
      </c>
      <c r="G2116" s="28">
        <f>IF(ISNUMBER(H2116),AVERAGE(H2116:I2116),AVERAGE(E2116:F2116))/700</f>
        <v>0.15</v>
      </c>
      <c r="H2116">
        <v>100</v>
      </c>
      <c r="I2116">
        <v>110</v>
      </c>
      <c r="J2116">
        <v>2026</v>
      </c>
      <c r="K2116" t="s">
        <v>64</v>
      </c>
      <c r="L2116" t="s">
        <v>486</v>
      </c>
      <c r="M2116" t="s">
        <v>56</v>
      </c>
      <c r="N2116" t="s">
        <v>20</v>
      </c>
      <c r="O2116" t="s">
        <v>132</v>
      </c>
      <c r="P2116" t="s">
        <v>482</v>
      </c>
      <c r="Q2116" t="s">
        <v>487</v>
      </c>
      <c r="R2116" t="s">
        <v>198</v>
      </c>
      <c r="S2116" t="s">
        <v>382</v>
      </c>
      <c r="T2116" t="s">
        <v>44</v>
      </c>
    </row>
    <row r="2117" spans="1:20" x14ac:dyDescent="0.2">
      <c r="A2117" t="s">
        <v>380</v>
      </c>
      <c r="B2117" t="s">
        <v>18</v>
      </c>
      <c r="C2117" t="s">
        <v>19</v>
      </c>
      <c r="D2117" s="21">
        <v>46234</v>
      </c>
      <c r="E2117">
        <v>98</v>
      </c>
      <c r="F2117">
        <v>119</v>
      </c>
      <c r="G2117" s="28">
        <f>IF(ISNUMBER(H2117),AVERAGE(H2117:I2117),AVERAGE(E2117:F2117))/700</f>
        <v>0.15</v>
      </c>
      <c r="H2117">
        <v>100</v>
      </c>
      <c r="I2117">
        <v>110</v>
      </c>
      <c r="J2117">
        <v>2026</v>
      </c>
      <c r="K2117" t="s">
        <v>67</v>
      </c>
      <c r="L2117" t="s">
        <v>486</v>
      </c>
      <c r="M2117" t="s">
        <v>56</v>
      </c>
      <c r="N2117" t="s">
        <v>20</v>
      </c>
      <c r="O2117" t="s">
        <v>132</v>
      </c>
      <c r="P2117" t="s">
        <v>482</v>
      </c>
      <c r="Q2117" t="s">
        <v>487</v>
      </c>
      <c r="R2117" t="s">
        <v>198</v>
      </c>
      <c r="S2117" t="s">
        <v>382</v>
      </c>
      <c r="T2117" t="s">
        <v>44</v>
      </c>
    </row>
    <row r="2118" spans="1:20" x14ac:dyDescent="0.2">
      <c r="A2118" t="s">
        <v>380</v>
      </c>
      <c r="B2118" t="s">
        <v>18</v>
      </c>
      <c r="C2118" t="s">
        <v>19</v>
      </c>
      <c r="D2118" s="21">
        <v>46237</v>
      </c>
      <c r="E2118">
        <v>98</v>
      </c>
      <c r="F2118">
        <v>119</v>
      </c>
      <c r="G2118" s="28">
        <f>IF(ISNUMBER(H2118),AVERAGE(H2118:I2118),AVERAGE(E2118:F2118))/700</f>
        <v>0.15</v>
      </c>
      <c r="H2118">
        <v>100</v>
      </c>
      <c r="I2118">
        <v>110</v>
      </c>
      <c r="J2118">
        <v>2026</v>
      </c>
      <c r="K2118" t="s">
        <v>68</v>
      </c>
      <c r="L2118" t="s">
        <v>486</v>
      </c>
      <c r="M2118" t="s">
        <v>56</v>
      </c>
      <c r="N2118" t="s">
        <v>20</v>
      </c>
      <c r="O2118" t="s">
        <v>42</v>
      </c>
      <c r="P2118" t="s">
        <v>481</v>
      </c>
      <c r="Q2118" t="s">
        <v>487</v>
      </c>
      <c r="R2118" t="s">
        <v>198</v>
      </c>
      <c r="S2118" t="s">
        <v>382</v>
      </c>
      <c r="T2118" t="s">
        <v>44</v>
      </c>
    </row>
    <row r="2119" spans="1:20" x14ac:dyDescent="0.2">
      <c r="A2119" t="s">
        <v>380</v>
      </c>
      <c r="B2119" t="s">
        <v>18</v>
      </c>
      <c r="C2119" t="s">
        <v>19</v>
      </c>
      <c r="D2119" s="21">
        <v>46237</v>
      </c>
      <c r="E2119">
        <v>98</v>
      </c>
      <c r="F2119">
        <v>119</v>
      </c>
      <c r="G2119" s="28">
        <f>IF(ISNUMBER(H2119),AVERAGE(H2119:I2119),AVERAGE(E2119:F2119))/700</f>
        <v>0.15</v>
      </c>
      <c r="H2119">
        <v>100</v>
      </c>
      <c r="I2119">
        <v>110</v>
      </c>
      <c r="J2119">
        <v>2026</v>
      </c>
      <c r="K2119" t="s">
        <v>64</v>
      </c>
      <c r="L2119" t="s">
        <v>486</v>
      </c>
      <c r="M2119" t="s">
        <v>56</v>
      </c>
      <c r="N2119" t="s">
        <v>20</v>
      </c>
      <c r="O2119" t="s">
        <v>42</v>
      </c>
      <c r="P2119" t="s">
        <v>481</v>
      </c>
      <c r="Q2119" t="s">
        <v>487</v>
      </c>
      <c r="R2119" t="s">
        <v>198</v>
      </c>
      <c r="S2119" t="s">
        <v>382</v>
      </c>
      <c r="T2119" t="s">
        <v>44</v>
      </c>
    </row>
    <row r="2120" spans="1:20" x14ac:dyDescent="0.2">
      <c r="A2120" t="s">
        <v>380</v>
      </c>
      <c r="B2120" t="s">
        <v>18</v>
      </c>
      <c r="C2120" t="s">
        <v>19</v>
      </c>
      <c r="D2120" s="21">
        <v>46237</v>
      </c>
      <c r="E2120">
        <v>98</v>
      </c>
      <c r="F2120">
        <v>119</v>
      </c>
      <c r="G2120" s="28">
        <f>IF(ISNUMBER(H2120),AVERAGE(H2120:I2120),AVERAGE(E2120:F2120))/700</f>
        <v>0.15</v>
      </c>
      <c r="H2120">
        <v>100</v>
      </c>
      <c r="I2120">
        <v>110</v>
      </c>
      <c r="J2120">
        <v>2026</v>
      </c>
      <c r="K2120" t="s">
        <v>67</v>
      </c>
      <c r="L2120" t="s">
        <v>486</v>
      </c>
      <c r="M2120" t="s">
        <v>56</v>
      </c>
      <c r="N2120" t="s">
        <v>20</v>
      </c>
      <c r="O2120" t="s">
        <v>42</v>
      </c>
      <c r="P2120" t="s">
        <v>481</v>
      </c>
      <c r="Q2120" t="s">
        <v>487</v>
      </c>
      <c r="R2120" t="s">
        <v>198</v>
      </c>
      <c r="S2120" t="s">
        <v>382</v>
      </c>
      <c r="T2120" t="s">
        <v>44</v>
      </c>
    </row>
    <row r="2121" spans="1:20" x14ac:dyDescent="0.2">
      <c r="A2121" t="s">
        <v>380</v>
      </c>
      <c r="B2121" t="s">
        <v>18</v>
      </c>
      <c r="C2121" t="s">
        <v>19</v>
      </c>
      <c r="D2121" s="21">
        <v>46238</v>
      </c>
      <c r="E2121">
        <v>98</v>
      </c>
      <c r="F2121">
        <v>112</v>
      </c>
      <c r="G2121" s="28">
        <f>IF(ISNUMBER(H2121),AVERAGE(H2121:I2121),AVERAGE(E2121:F2121))/700</f>
        <v>0.15</v>
      </c>
      <c r="J2121">
        <v>2026</v>
      </c>
      <c r="K2121" t="s">
        <v>67</v>
      </c>
      <c r="L2121" t="s">
        <v>478</v>
      </c>
      <c r="M2121" t="s">
        <v>48</v>
      </c>
      <c r="N2121" t="s">
        <v>20</v>
      </c>
      <c r="O2121" t="s">
        <v>42</v>
      </c>
      <c r="P2121" t="s">
        <v>488</v>
      </c>
      <c r="Q2121" t="s">
        <v>487</v>
      </c>
      <c r="R2121" t="s">
        <v>198</v>
      </c>
      <c r="S2121" t="s">
        <v>382</v>
      </c>
      <c r="T2121" t="s">
        <v>44</v>
      </c>
    </row>
    <row r="2122" spans="1:20" x14ac:dyDescent="0.2">
      <c r="A2122" t="s">
        <v>380</v>
      </c>
      <c r="B2122" t="s">
        <v>18</v>
      </c>
      <c r="C2122" t="s">
        <v>19</v>
      </c>
      <c r="D2122" s="21">
        <v>46238</v>
      </c>
      <c r="E2122">
        <v>98</v>
      </c>
      <c r="F2122">
        <v>112</v>
      </c>
      <c r="G2122" s="28">
        <f>IF(ISNUMBER(H2122),AVERAGE(H2122:I2122),AVERAGE(E2122:F2122))/700</f>
        <v>0.15</v>
      </c>
      <c r="J2122">
        <v>2026</v>
      </c>
      <c r="K2122" t="s">
        <v>64</v>
      </c>
      <c r="L2122" t="s">
        <v>478</v>
      </c>
      <c r="M2122" t="s">
        <v>48</v>
      </c>
      <c r="N2122" t="s">
        <v>20</v>
      </c>
      <c r="O2122" t="s">
        <v>42</v>
      </c>
      <c r="P2122" t="s">
        <v>488</v>
      </c>
      <c r="Q2122" t="s">
        <v>487</v>
      </c>
      <c r="R2122" t="s">
        <v>198</v>
      </c>
      <c r="S2122" t="s">
        <v>382</v>
      </c>
      <c r="T2122" t="s">
        <v>44</v>
      </c>
    </row>
    <row r="2123" spans="1:20" x14ac:dyDescent="0.2">
      <c r="A2123" t="s">
        <v>380</v>
      </c>
      <c r="B2123" t="s">
        <v>18</v>
      </c>
      <c r="C2123" t="s">
        <v>19</v>
      </c>
      <c r="D2123" s="21">
        <v>46238</v>
      </c>
      <c r="E2123">
        <v>98</v>
      </c>
      <c r="F2123">
        <v>112</v>
      </c>
      <c r="G2123" s="28">
        <f>IF(ISNUMBER(H2123),AVERAGE(H2123:I2123),AVERAGE(E2123:F2123))/700</f>
        <v>0.15</v>
      </c>
      <c r="J2123">
        <v>2026</v>
      </c>
      <c r="K2123" t="s">
        <v>68</v>
      </c>
      <c r="L2123" t="s">
        <v>478</v>
      </c>
      <c r="M2123" t="s">
        <v>48</v>
      </c>
      <c r="N2123" t="s">
        <v>20</v>
      </c>
      <c r="O2123" t="s">
        <v>42</v>
      </c>
      <c r="P2123" t="s">
        <v>488</v>
      </c>
      <c r="Q2123" t="s">
        <v>487</v>
      </c>
      <c r="R2123" t="s">
        <v>198</v>
      </c>
      <c r="S2123" t="s">
        <v>382</v>
      </c>
      <c r="T2123" t="s">
        <v>44</v>
      </c>
    </row>
    <row r="2124" spans="1:20" x14ac:dyDescent="0.2">
      <c r="A2124" t="s">
        <v>380</v>
      </c>
      <c r="B2124" t="s">
        <v>18</v>
      </c>
      <c r="C2124" t="s">
        <v>19</v>
      </c>
      <c r="D2124" s="21">
        <v>46239</v>
      </c>
      <c r="E2124">
        <v>98</v>
      </c>
      <c r="F2124">
        <v>112</v>
      </c>
      <c r="G2124" s="28">
        <f>IF(ISNUMBER(H2124),AVERAGE(H2124:I2124),AVERAGE(E2124:F2124))/700</f>
        <v>0.15</v>
      </c>
      <c r="J2124">
        <v>2026</v>
      </c>
      <c r="K2124" t="s">
        <v>64</v>
      </c>
      <c r="L2124" t="s">
        <v>478</v>
      </c>
      <c r="M2124" t="s">
        <v>48</v>
      </c>
      <c r="N2124" t="s">
        <v>20</v>
      </c>
      <c r="O2124" t="s">
        <v>42</v>
      </c>
      <c r="P2124" t="s">
        <v>488</v>
      </c>
      <c r="Q2124" t="s">
        <v>487</v>
      </c>
      <c r="R2124" t="s">
        <v>198</v>
      </c>
      <c r="S2124" t="s">
        <v>382</v>
      </c>
      <c r="T2124" t="s">
        <v>44</v>
      </c>
    </row>
    <row r="2125" spans="1:20" x14ac:dyDescent="0.2">
      <c r="A2125" t="s">
        <v>380</v>
      </c>
      <c r="B2125" t="s">
        <v>18</v>
      </c>
      <c r="C2125" t="s">
        <v>19</v>
      </c>
      <c r="D2125" s="21">
        <v>46239</v>
      </c>
      <c r="E2125">
        <v>98</v>
      </c>
      <c r="F2125">
        <v>112</v>
      </c>
      <c r="G2125" s="28">
        <f>IF(ISNUMBER(H2125),AVERAGE(H2125:I2125),AVERAGE(E2125:F2125))/700</f>
        <v>0.15</v>
      </c>
      <c r="J2125">
        <v>2026</v>
      </c>
      <c r="K2125" t="s">
        <v>67</v>
      </c>
      <c r="L2125" t="s">
        <v>478</v>
      </c>
      <c r="M2125" t="s">
        <v>48</v>
      </c>
      <c r="N2125" t="s">
        <v>20</v>
      </c>
      <c r="O2125" t="s">
        <v>42</v>
      </c>
      <c r="P2125" t="s">
        <v>488</v>
      </c>
      <c r="Q2125" t="s">
        <v>487</v>
      </c>
      <c r="R2125" t="s">
        <v>198</v>
      </c>
      <c r="S2125" t="s">
        <v>382</v>
      </c>
      <c r="T2125" t="s">
        <v>44</v>
      </c>
    </row>
    <row r="2126" spans="1:20" x14ac:dyDescent="0.2">
      <c r="A2126" t="s">
        <v>380</v>
      </c>
      <c r="B2126" t="s">
        <v>18</v>
      </c>
      <c r="C2126" t="s">
        <v>19</v>
      </c>
      <c r="D2126" s="21">
        <v>46239</v>
      </c>
      <c r="E2126">
        <v>98</v>
      </c>
      <c r="F2126">
        <v>112</v>
      </c>
      <c r="G2126" s="28">
        <f>IF(ISNUMBER(H2126),AVERAGE(H2126:I2126),AVERAGE(E2126:F2126))/700</f>
        <v>0.15</v>
      </c>
      <c r="J2126">
        <v>2026</v>
      </c>
      <c r="K2126" t="s">
        <v>68</v>
      </c>
      <c r="L2126" t="s">
        <v>478</v>
      </c>
      <c r="M2126" t="s">
        <v>48</v>
      </c>
      <c r="N2126" t="s">
        <v>20</v>
      </c>
      <c r="O2126" t="s">
        <v>42</v>
      </c>
      <c r="P2126" t="s">
        <v>488</v>
      </c>
      <c r="Q2126" t="s">
        <v>487</v>
      </c>
      <c r="R2126" t="s">
        <v>198</v>
      </c>
      <c r="S2126" t="s">
        <v>382</v>
      </c>
      <c r="T2126" t="s">
        <v>44</v>
      </c>
    </row>
    <row r="2127" spans="1:20" x14ac:dyDescent="0.2">
      <c r="A2127" t="s">
        <v>380</v>
      </c>
      <c r="B2127" t="s">
        <v>18</v>
      </c>
      <c r="C2127" t="s">
        <v>19</v>
      </c>
      <c r="D2127" s="21">
        <v>46240</v>
      </c>
      <c r="E2127">
        <v>98</v>
      </c>
      <c r="F2127">
        <v>119</v>
      </c>
      <c r="G2127" s="28">
        <f>IF(ISNUMBER(H2127),AVERAGE(H2127:I2127),AVERAGE(E2127:F2127))/700</f>
        <v>0.15</v>
      </c>
      <c r="H2127">
        <v>98</v>
      </c>
      <c r="I2127">
        <v>112</v>
      </c>
      <c r="J2127">
        <v>2026</v>
      </c>
      <c r="K2127" t="s">
        <v>64</v>
      </c>
      <c r="L2127" t="s">
        <v>445</v>
      </c>
      <c r="M2127" t="s">
        <v>72</v>
      </c>
      <c r="N2127" t="s">
        <v>20</v>
      </c>
      <c r="O2127" t="s">
        <v>42</v>
      </c>
      <c r="P2127" t="s">
        <v>485</v>
      </c>
      <c r="Q2127" t="s">
        <v>460</v>
      </c>
      <c r="R2127" t="s">
        <v>198</v>
      </c>
      <c r="S2127" t="s">
        <v>382</v>
      </c>
      <c r="T2127" t="s">
        <v>44</v>
      </c>
    </row>
    <row r="2128" spans="1:20" x14ac:dyDescent="0.2">
      <c r="A2128" t="s">
        <v>380</v>
      </c>
      <c r="B2128" t="s">
        <v>18</v>
      </c>
      <c r="C2128" t="s">
        <v>19</v>
      </c>
      <c r="D2128" s="21">
        <v>46240</v>
      </c>
      <c r="E2128">
        <v>98</v>
      </c>
      <c r="F2128">
        <v>112</v>
      </c>
      <c r="G2128" s="28">
        <f>IF(ISNUMBER(H2128),AVERAGE(H2128:I2128),AVERAGE(E2128:F2128))/700</f>
        <v>0.15</v>
      </c>
      <c r="J2128">
        <v>2026</v>
      </c>
      <c r="K2128" t="s">
        <v>67</v>
      </c>
      <c r="L2128" t="s">
        <v>445</v>
      </c>
      <c r="M2128" t="s">
        <v>72</v>
      </c>
      <c r="N2128" t="s">
        <v>20</v>
      </c>
      <c r="O2128" t="s">
        <v>42</v>
      </c>
      <c r="P2128" t="s">
        <v>488</v>
      </c>
      <c r="Q2128" t="s">
        <v>460</v>
      </c>
      <c r="R2128" t="s">
        <v>198</v>
      </c>
      <c r="S2128" t="s">
        <v>382</v>
      </c>
      <c r="T2128" t="s">
        <v>44</v>
      </c>
    </row>
    <row r="2129" spans="1:20" x14ac:dyDescent="0.2">
      <c r="A2129" t="s">
        <v>380</v>
      </c>
      <c r="B2129" t="s">
        <v>18</v>
      </c>
      <c r="C2129" t="s">
        <v>19</v>
      </c>
      <c r="D2129" s="21">
        <v>46240</v>
      </c>
      <c r="E2129">
        <v>98</v>
      </c>
      <c r="F2129">
        <v>119</v>
      </c>
      <c r="G2129" s="28">
        <f>IF(ISNUMBER(H2129),AVERAGE(H2129:I2129),AVERAGE(E2129:F2129))/700</f>
        <v>0.15</v>
      </c>
      <c r="H2129">
        <v>98</v>
      </c>
      <c r="I2129">
        <v>112</v>
      </c>
      <c r="J2129">
        <v>2026</v>
      </c>
      <c r="K2129" t="s">
        <v>68</v>
      </c>
      <c r="L2129" t="s">
        <v>445</v>
      </c>
      <c r="M2129" t="s">
        <v>72</v>
      </c>
      <c r="N2129" t="s">
        <v>20</v>
      </c>
      <c r="O2129" t="s">
        <v>42</v>
      </c>
      <c r="P2129" t="s">
        <v>485</v>
      </c>
      <c r="Q2129" t="s">
        <v>460</v>
      </c>
      <c r="R2129" t="s">
        <v>198</v>
      </c>
      <c r="S2129" t="s">
        <v>382</v>
      </c>
      <c r="T2129" t="s">
        <v>44</v>
      </c>
    </row>
    <row r="2130" spans="1:20" x14ac:dyDescent="0.2">
      <c r="A2130" t="s">
        <v>380</v>
      </c>
      <c r="B2130" t="s">
        <v>18</v>
      </c>
      <c r="C2130" t="s">
        <v>19</v>
      </c>
      <c r="D2130" s="21">
        <v>46241</v>
      </c>
      <c r="E2130">
        <v>98</v>
      </c>
      <c r="F2130">
        <v>119</v>
      </c>
      <c r="G2130" s="28">
        <f>IF(ISNUMBER(H2130),AVERAGE(H2130:I2130),AVERAGE(E2130:F2130))/700</f>
        <v>0.15</v>
      </c>
      <c r="H2130">
        <v>98</v>
      </c>
      <c r="I2130">
        <v>112</v>
      </c>
      <c r="J2130">
        <v>2026</v>
      </c>
      <c r="K2130" t="s">
        <v>68</v>
      </c>
      <c r="L2130" t="s">
        <v>445</v>
      </c>
      <c r="M2130" t="s">
        <v>69</v>
      </c>
      <c r="N2130" t="s">
        <v>20</v>
      </c>
      <c r="O2130" t="s">
        <v>42</v>
      </c>
      <c r="P2130" t="s">
        <v>485</v>
      </c>
      <c r="Q2130" t="s">
        <v>460</v>
      </c>
      <c r="R2130" t="s">
        <v>198</v>
      </c>
      <c r="S2130" t="s">
        <v>382</v>
      </c>
      <c r="T2130" t="s">
        <v>44</v>
      </c>
    </row>
    <row r="2131" spans="1:20" x14ac:dyDescent="0.2">
      <c r="A2131" t="s">
        <v>380</v>
      </c>
      <c r="B2131" t="s">
        <v>18</v>
      </c>
      <c r="C2131" t="s">
        <v>19</v>
      </c>
      <c r="D2131" s="21">
        <v>46241</v>
      </c>
      <c r="E2131">
        <v>98</v>
      </c>
      <c r="F2131">
        <v>119</v>
      </c>
      <c r="G2131" s="28">
        <f>IF(ISNUMBER(H2131),AVERAGE(H2131:I2131),AVERAGE(E2131:F2131))/700</f>
        <v>0.15</v>
      </c>
      <c r="H2131">
        <v>98</v>
      </c>
      <c r="I2131">
        <v>112</v>
      </c>
      <c r="J2131">
        <v>2026</v>
      </c>
      <c r="K2131" t="s">
        <v>64</v>
      </c>
      <c r="L2131" t="s">
        <v>445</v>
      </c>
      <c r="M2131" t="s">
        <v>69</v>
      </c>
      <c r="N2131" t="s">
        <v>20</v>
      </c>
      <c r="O2131" t="s">
        <v>42</v>
      </c>
      <c r="P2131" t="s">
        <v>485</v>
      </c>
      <c r="Q2131" t="s">
        <v>460</v>
      </c>
      <c r="R2131" t="s">
        <v>198</v>
      </c>
      <c r="S2131" t="s">
        <v>382</v>
      </c>
      <c r="T2131" t="s">
        <v>44</v>
      </c>
    </row>
    <row r="2132" spans="1:20" x14ac:dyDescent="0.2">
      <c r="A2132" t="s">
        <v>380</v>
      </c>
      <c r="B2132" t="s">
        <v>18</v>
      </c>
      <c r="C2132" t="s">
        <v>19</v>
      </c>
      <c r="D2132" s="21">
        <v>46241</v>
      </c>
      <c r="E2132">
        <v>98</v>
      </c>
      <c r="F2132">
        <v>112</v>
      </c>
      <c r="G2132" s="28">
        <f>IF(ISNUMBER(H2132),AVERAGE(H2132:I2132),AVERAGE(E2132:F2132))/700</f>
        <v>0.15</v>
      </c>
      <c r="J2132">
        <v>2026</v>
      </c>
      <c r="K2132" t="s">
        <v>67</v>
      </c>
      <c r="L2132" t="s">
        <v>445</v>
      </c>
      <c r="M2132" t="s">
        <v>69</v>
      </c>
      <c r="N2132" t="s">
        <v>20</v>
      </c>
      <c r="O2132" t="s">
        <v>42</v>
      </c>
      <c r="P2132" t="s">
        <v>488</v>
      </c>
      <c r="Q2132" t="s">
        <v>460</v>
      </c>
      <c r="R2132" t="s">
        <v>198</v>
      </c>
      <c r="S2132" t="s">
        <v>382</v>
      </c>
      <c r="T2132" t="s">
        <v>44</v>
      </c>
    </row>
    <row r="2133" spans="1:20" x14ac:dyDescent="0.2">
      <c r="A2133" t="s">
        <v>380</v>
      </c>
      <c r="B2133" t="s">
        <v>18</v>
      </c>
      <c r="C2133" t="s">
        <v>19</v>
      </c>
      <c r="D2133" s="21">
        <v>46244</v>
      </c>
      <c r="E2133">
        <v>98</v>
      </c>
      <c r="F2133">
        <v>119</v>
      </c>
      <c r="G2133" s="28">
        <f>IF(ISNUMBER(H2133),AVERAGE(H2133:I2133),AVERAGE(E2133:F2133))/700</f>
        <v>0.15</v>
      </c>
      <c r="H2133">
        <v>98</v>
      </c>
      <c r="I2133">
        <v>112</v>
      </c>
      <c r="J2133">
        <v>2026</v>
      </c>
      <c r="K2133" t="s">
        <v>67</v>
      </c>
      <c r="L2133" t="s">
        <v>478</v>
      </c>
      <c r="M2133" t="s">
        <v>69</v>
      </c>
      <c r="N2133" t="s">
        <v>20</v>
      </c>
      <c r="O2133" t="s">
        <v>42</v>
      </c>
      <c r="P2133" t="s">
        <v>509</v>
      </c>
      <c r="Q2133" t="s">
        <v>460</v>
      </c>
      <c r="R2133" t="s">
        <v>198</v>
      </c>
      <c r="S2133" t="s">
        <v>382</v>
      </c>
      <c r="T2133" t="s">
        <v>44</v>
      </c>
    </row>
    <row r="2134" spans="1:20" x14ac:dyDescent="0.2">
      <c r="A2134" t="s">
        <v>380</v>
      </c>
      <c r="B2134" t="s">
        <v>18</v>
      </c>
      <c r="C2134" t="s">
        <v>19</v>
      </c>
      <c r="D2134" s="21">
        <v>46244</v>
      </c>
      <c r="E2134">
        <v>98</v>
      </c>
      <c r="F2134">
        <v>119</v>
      </c>
      <c r="G2134" s="28">
        <f>IF(ISNUMBER(H2134),AVERAGE(H2134:I2134),AVERAGE(E2134:F2134))/700</f>
        <v>0.15142857142857144</v>
      </c>
      <c r="H2134">
        <v>100</v>
      </c>
      <c r="I2134">
        <v>112</v>
      </c>
      <c r="J2134">
        <v>2026</v>
      </c>
      <c r="K2134" t="s">
        <v>68</v>
      </c>
      <c r="L2134" t="s">
        <v>478</v>
      </c>
      <c r="M2134" t="s">
        <v>69</v>
      </c>
      <c r="N2134" t="s">
        <v>20</v>
      </c>
      <c r="O2134" t="s">
        <v>42</v>
      </c>
      <c r="P2134" t="s">
        <v>485</v>
      </c>
      <c r="Q2134" t="s">
        <v>460</v>
      </c>
      <c r="R2134" t="s">
        <v>198</v>
      </c>
      <c r="S2134" t="s">
        <v>382</v>
      </c>
      <c r="T2134" t="s">
        <v>44</v>
      </c>
    </row>
    <row r="2135" spans="1:20" x14ac:dyDescent="0.2">
      <c r="A2135" t="s">
        <v>380</v>
      </c>
      <c r="B2135" t="s">
        <v>18</v>
      </c>
      <c r="C2135" t="s">
        <v>19</v>
      </c>
      <c r="D2135" s="21">
        <v>46244</v>
      </c>
      <c r="E2135">
        <v>98</v>
      </c>
      <c r="F2135">
        <v>119</v>
      </c>
      <c r="G2135" s="28">
        <f>IF(ISNUMBER(H2135),AVERAGE(H2135:I2135),AVERAGE(E2135:F2135))/700</f>
        <v>0.15142857142857144</v>
      </c>
      <c r="H2135">
        <v>100</v>
      </c>
      <c r="I2135">
        <v>112</v>
      </c>
      <c r="J2135">
        <v>2026</v>
      </c>
      <c r="K2135" t="s">
        <v>64</v>
      </c>
      <c r="L2135" t="s">
        <v>478</v>
      </c>
      <c r="M2135" t="s">
        <v>69</v>
      </c>
      <c r="N2135" t="s">
        <v>20</v>
      </c>
      <c r="O2135" t="s">
        <v>42</v>
      </c>
      <c r="P2135" t="s">
        <v>509</v>
      </c>
      <c r="Q2135" t="s">
        <v>460</v>
      </c>
      <c r="R2135" t="s">
        <v>198</v>
      </c>
      <c r="S2135" t="s">
        <v>382</v>
      </c>
      <c r="T2135" t="s">
        <v>44</v>
      </c>
    </row>
    <row r="2136" spans="1:20" x14ac:dyDescent="0.2">
      <c r="A2136" t="s">
        <v>380</v>
      </c>
      <c r="B2136" t="s">
        <v>18</v>
      </c>
      <c r="C2136" t="s">
        <v>19</v>
      </c>
      <c r="D2136" s="21">
        <v>46245</v>
      </c>
      <c r="E2136">
        <v>98</v>
      </c>
      <c r="F2136">
        <v>119</v>
      </c>
      <c r="G2136" s="28">
        <f>IF(ISNUMBER(H2136),AVERAGE(H2136:I2136),AVERAGE(E2136:F2136))/700</f>
        <v>0.15</v>
      </c>
      <c r="H2136">
        <v>98</v>
      </c>
      <c r="I2136">
        <v>112</v>
      </c>
      <c r="J2136">
        <v>2026</v>
      </c>
      <c r="K2136" t="s">
        <v>67</v>
      </c>
      <c r="L2136" t="s">
        <v>445</v>
      </c>
      <c r="M2136" t="s">
        <v>69</v>
      </c>
      <c r="N2136" t="s">
        <v>20</v>
      </c>
      <c r="O2136" t="s">
        <v>42</v>
      </c>
      <c r="P2136" t="s">
        <v>485</v>
      </c>
      <c r="Q2136" t="s">
        <v>460</v>
      </c>
      <c r="R2136" t="s">
        <v>198</v>
      </c>
      <c r="S2136" t="s">
        <v>382</v>
      </c>
      <c r="T2136" t="s">
        <v>44</v>
      </c>
    </row>
    <row r="2137" spans="1:20" x14ac:dyDescent="0.2">
      <c r="A2137" t="s">
        <v>380</v>
      </c>
      <c r="B2137" t="s">
        <v>18</v>
      </c>
      <c r="C2137" t="s">
        <v>19</v>
      </c>
      <c r="D2137" s="21">
        <v>46245</v>
      </c>
      <c r="E2137">
        <v>100</v>
      </c>
      <c r="F2137">
        <v>119</v>
      </c>
      <c r="G2137" s="28">
        <f>IF(ISNUMBER(H2137),AVERAGE(H2137:I2137),AVERAGE(E2137:F2137))/700</f>
        <v>0.15142857142857144</v>
      </c>
      <c r="H2137">
        <v>100</v>
      </c>
      <c r="I2137">
        <v>112</v>
      </c>
      <c r="J2137">
        <v>2026</v>
      </c>
      <c r="K2137" t="s">
        <v>68</v>
      </c>
      <c r="L2137" t="s">
        <v>445</v>
      </c>
      <c r="M2137" t="s">
        <v>69</v>
      </c>
      <c r="N2137" t="s">
        <v>20</v>
      </c>
      <c r="O2137" t="s">
        <v>42</v>
      </c>
      <c r="P2137" t="s">
        <v>485</v>
      </c>
      <c r="Q2137" t="s">
        <v>460</v>
      </c>
      <c r="R2137" t="s">
        <v>198</v>
      </c>
      <c r="S2137" t="s">
        <v>382</v>
      </c>
      <c r="T2137" t="s">
        <v>44</v>
      </c>
    </row>
    <row r="2138" spans="1:20" x14ac:dyDescent="0.2">
      <c r="A2138" t="s">
        <v>380</v>
      </c>
      <c r="B2138" t="s">
        <v>18</v>
      </c>
      <c r="C2138" t="s">
        <v>19</v>
      </c>
      <c r="D2138" s="21">
        <v>46245</v>
      </c>
      <c r="E2138">
        <v>100</v>
      </c>
      <c r="F2138">
        <v>119</v>
      </c>
      <c r="G2138" s="28">
        <f>IF(ISNUMBER(H2138),AVERAGE(H2138:I2138),AVERAGE(E2138:F2138))/700</f>
        <v>0.15142857142857144</v>
      </c>
      <c r="H2138">
        <v>100</v>
      </c>
      <c r="I2138">
        <v>112</v>
      </c>
      <c r="J2138">
        <v>2026</v>
      </c>
      <c r="K2138" t="s">
        <v>64</v>
      </c>
      <c r="L2138" t="s">
        <v>445</v>
      </c>
      <c r="M2138" t="s">
        <v>69</v>
      </c>
      <c r="N2138" t="s">
        <v>20</v>
      </c>
      <c r="O2138" t="s">
        <v>42</v>
      </c>
      <c r="P2138" t="s">
        <v>485</v>
      </c>
      <c r="Q2138" t="s">
        <v>460</v>
      </c>
      <c r="R2138" t="s">
        <v>198</v>
      </c>
      <c r="S2138" t="s">
        <v>382</v>
      </c>
      <c r="T2138" t="s">
        <v>44</v>
      </c>
    </row>
    <row r="2139" spans="1:20" x14ac:dyDescent="0.2">
      <c r="A2139" t="s">
        <v>380</v>
      </c>
      <c r="B2139" t="s">
        <v>18</v>
      </c>
      <c r="C2139" t="s">
        <v>19</v>
      </c>
      <c r="D2139" s="21">
        <v>46246</v>
      </c>
      <c r="E2139">
        <v>98</v>
      </c>
      <c r="F2139">
        <v>119</v>
      </c>
      <c r="G2139" s="28">
        <f>IF(ISNUMBER(H2139),AVERAGE(H2139:I2139),AVERAGE(E2139:F2139))/700</f>
        <v>0.15142857142857144</v>
      </c>
      <c r="H2139">
        <v>100</v>
      </c>
      <c r="I2139">
        <v>112</v>
      </c>
      <c r="J2139">
        <v>2026</v>
      </c>
      <c r="K2139" t="s">
        <v>67</v>
      </c>
      <c r="M2139" t="s">
        <v>69</v>
      </c>
      <c r="N2139" t="s">
        <v>20</v>
      </c>
      <c r="O2139" t="s">
        <v>79</v>
      </c>
      <c r="P2139" t="s">
        <v>485</v>
      </c>
      <c r="Q2139" t="s">
        <v>460</v>
      </c>
      <c r="R2139" t="s">
        <v>198</v>
      </c>
      <c r="S2139" t="s">
        <v>382</v>
      </c>
      <c r="T2139" t="s">
        <v>44</v>
      </c>
    </row>
    <row r="2140" spans="1:20" x14ac:dyDescent="0.2">
      <c r="A2140" t="s">
        <v>380</v>
      </c>
      <c r="B2140" t="s">
        <v>18</v>
      </c>
      <c r="C2140" t="s">
        <v>19</v>
      </c>
      <c r="D2140" s="21">
        <v>46246</v>
      </c>
      <c r="E2140">
        <v>100</v>
      </c>
      <c r="F2140">
        <v>119</v>
      </c>
      <c r="G2140" s="28">
        <f>IF(ISNUMBER(H2140),AVERAGE(H2140:I2140),AVERAGE(E2140:F2140))/700</f>
        <v>0.155</v>
      </c>
      <c r="H2140">
        <v>105</v>
      </c>
      <c r="I2140">
        <v>112</v>
      </c>
      <c r="J2140">
        <v>2026</v>
      </c>
      <c r="K2140" t="s">
        <v>64</v>
      </c>
      <c r="M2140" t="s">
        <v>69</v>
      </c>
      <c r="N2140" t="s">
        <v>20</v>
      </c>
      <c r="O2140" t="s">
        <v>79</v>
      </c>
      <c r="P2140" t="s">
        <v>485</v>
      </c>
      <c r="Q2140" t="s">
        <v>460</v>
      </c>
      <c r="R2140" t="s">
        <v>198</v>
      </c>
      <c r="S2140" t="s">
        <v>382</v>
      </c>
      <c r="T2140" t="s">
        <v>44</v>
      </c>
    </row>
    <row r="2141" spans="1:20" x14ac:dyDescent="0.2">
      <c r="A2141" t="s">
        <v>380</v>
      </c>
      <c r="B2141" t="s">
        <v>18</v>
      </c>
      <c r="C2141" t="s">
        <v>19</v>
      </c>
      <c r="D2141" s="21">
        <v>46246</v>
      </c>
      <c r="E2141">
        <v>100</v>
      </c>
      <c r="F2141">
        <v>119</v>
      </c>
      <c r="G2141" s="28">
        <f>IF(ISNUMBER(H2141),AVERAGE(H2141:I2141),AVERAGE(E2141:F2141))/700</f>
        <v>0.155</v>
      </c>
      <c r="H2141">
        <v>105</v>
      </c>
      <c r="I2141">
        <v>112</v>
      </c>
      <c r="J2141">
        <v>2026</v>
      </c>
      <c r="K2141" t="s">
        <v>68</v>
      </c>
      <c r="M2141" t="s">
        <v>69</v>
      </c>
      <c r="N2141" t="s">
        <v>20</v>
      </c>
      <c r="O2141" t="s">
        <v>79</v>
      </c>
      <c r="P2141" t="s">
        <v>485</v>
      </c>
      <c r="Q2141" t="s">
        <v>460</v>
      </c>
      <c r="R2141" t="s">
        <v>198</v>
      </c>
      <c r="S2141" t="s">
        <v>382</v>
      </c>
      <c r="T2141" t="s">
        <v>44</v>
      </c>
    </row>
    <row r="2142" spans="1:20" x14ac:dyDescent="0.2">
      <c r="A2142" t="s">
        <v>380</v>
      </c>
      <c r="B2142" t="s">
        <v>18</v>
      </c>
      <c r="C2142" t="s">
        <v>19</v>
      </c>
      <c r="D2142" s="21">
        <v>46247</v>
      </c>
      <c r="E2142">
        <v>98</v>
      </c>
      <c r="F2142">
        <v>119</v>
      </c>
      <c r="G2142" s="28">
        <f>IF(ISNUMBER(H2142),AVERAGE(H2142:I2142),AVERAGE(E2142:F2142))/700</f>
        <v>0.15142857142857144</v>
      </c>
      <c r="H2142">
        <v>100</v>
      </c>
      <c r="I2142">
        <v>112</v>
      </c>
      <c r="J2142">
        <v>2026</v>
      </c>
      <c r="K2142" t="s">
        <v>67</v>
      </c>
      <c r="M2142" t="s">
        <v>69</v>
      </c>
      <c r="N2142" t="s">
        <v>20</v>
      </c>
      <c r="O2142" t="s">
        <v>42</v>
      </c>
      <c r="P2142" t="s">
        <v>485</v>
      </c>
      <c r="Q2142" t="s">
        <v>460</v>
      </c>
      <c r="R2142" t="s">
        <v>198</v>
      </c>
      <c r="S2142" t="s">
        <v>382</v>
      </c>
      <c r="T2142" t="s">
        <v>44</v>
      </c>
    </row>
    <row r="2143" spans="1:20" x14ac:dyDescent="0.2">
      <c r="A2143" t="s">
        <v>380</v>
      </c>
      <c r="B2143" t="s">
        <v>18</v>
      </c>
      <c r="C2143" t="s">
        <v>19</v>
      </c>
      <c r="D2143" s="21">
        <v>46247</v>
      </c>
      <c r="E2143">
        <v>100</v>
      </c>
      <c r="F2143">
        <v>119</v>
      </c>
      <c r="G2143" s="28">
        <f>IF(ISNUMBER(H2143),AVERAGE(H2143:I2143),AVERAGE(E2143:F2143))/700</f>
        <v>0.155</v>
      </c>
      <c r="H2143">
        <v>105</v>
      </c>
      <c r="I2143">
        <v>112</v>
      </c>
      <c r="J2143">
        <v>2026</v>
      </c>
      <c r="K2143" t="s">
        <v>68</v>
      </c>
      <c r="M2143" t="s">
        <v>69</v>
      </c>
      <c r="N2143" t="s">
        <v>20</v>
      </c>
      <c r="O2143" t="s">
        <v>42</v>
      </c>
      <c r="P2143" t="s">
        <v>485</v>
      </c>
      <c r="Q2143" t="s">
        <v>460</v>
      </c>
      <c r="R2143" t="s">
        <v>198</v>
      </c>
      <c r="S2143" t="s">
        <v>382</v>
      </c>
      <c r="T2143" t="s">
        <v>44</v>
      </c>
    </row>
    <row r="2144" spans="1:20" x14ac:dyDescent="0.2">
      <c r="A2144" t="s">
        <v>380</v>
      </c>
      <c r="B2144" t="s">
        <v>18</v>
      </c>
      <c r="C2144" t="s">
        <v>19</v>
      </c>
      <c r="D2144" s="21">
        <v>46247</v>
      </c>
      <c r="E2144">
        <v>100</v>
      </c>
      <c r="F2144">
        <v>119</v>
      </c>
      <c r="G2144" s="28">
        <f>IF(ISNUMBER(H2144),AVERAGE(H2144:I2144),AVERAGE(E2144:F2144))/700</f>
        <v>0.155</v>
      </c>
      <c r="H2144">
        <v>105</v>
      </c>
      <c r="I2144">
        <v>112</v>
      </c>
      <c r="J2144">
        <v>2026</v>
      </c>
      <c r="K2144" t="s">
        <v>64</v>
      </c>
      <c r="M2144" t="s">
        <v>69</v>
      </c>
      <c r="N2144" t="s">
        <v>20</v>
      </c>
      <c r="O2144" t="s">
        <v>42</v>
      </c>
      <c r="P2144" t="s">
        <v>485</v>
      </c>
      <c r="Q2144" t="s">
        <v>460</v>
      </c>
      <c r="R2144" t="s">
        <v>198</v>
      </c>
      <c r="S2144" t="s">
        <v>382</v>
      </c>
      <c r="T2144" t="s">
        <v>44</v>
      </c>
    </row>
    <row r="2145" spans="1:20" hidden="1" x14ac:dyDescent="0.2">
      <c r="A2145" t="s">
        <v>351</v>
      </c>
      <c r="B2145" t="s">
        <v>18</v>
      </c>
      <c r="C2145" t="s">
        <v>216</v>
      </c>
      <c r="D2145" s="21">
        <v>46189</v>
      </c>
      <c r="E2145">
        <v>147</v>
      </c>
      <c r="F2145">
        <v>154</v>
      </c>
      <c r="G2145" s="28">
        <f>IF(ISNUMBER(H2145),AVERAGE(H2145:I2145),AVERAGE(E2145:F2145))/700</f>
        <v>0.215</v>
      </c>
      <c r="J2145">
        <v>2026</v>
      </c>
      <c r="K2145" t="s">
        <v>217</v>
      </c>
      <c r="M2145" t="s">
        <v>146</v>
      </c>
      <c r="N2145" t="s">
        <v>20</v>
      </c>
      <c r="Q2145" t="s">
        <v>337</v>
      </c>
      <c r="R2145" t="s">
        <v>198</v>
      </c>
      <c r="S2145" t="s">
        <v>352</v>
      </c>
      <c r="T2145" t="s">
        <v>44</v>
      </c>
    </row>
    <row r="2146" spans="1:20" x14ac:dyDescent="0.2">
      <c r="A2146" t="s">
        <v>351</v>
      </c>
      <c r="B2146" t="s">
        <v>18</v>
      </c>
      <c r="C2146" t="s">
        <v>19</v>
      </c>
      <c r="D2146" s="21">
        <v>46189</v>
      </c>
      <c r="E2146">
        <v>154</v>
      </c>
      <c r="F2146">
        <v>168</v>
      </c>
      <c r="G2146" s="28">
        <f>IF(ISNUMBER(H2146),AVERAGE(H2146:I2146),AVERAGE(E2146:F2146))/700</f>
        <v>0.22500000000000001</v>
      </c>
      <c r="H2146">
        <v>154</v>
      </c>
      <c r="I2146">
        <v>161</v>
      </c>
      <c r="J2146">
        <v>2026</v>
      </c>
      <c r="K2146" t="s">
        <v>68</v>
      </c>
      <c r="M2146" t="s">
        <v>146</v>
      </c>
      <c r="N2146" t="s">
        <v>20</v>
      </c>
      <c r="P2146" t="s">
        <v>266</v>
      </c>
      <c r="Q2146" t="s">
        <v>337</v>
      </c>
      <c r="R2146" t="s">
        <v>198</v>
      </c>
      <c r="S2146" t="s">
        <v>352</v>
      </c>
      <c r="T2146" t="s">
        <v>44</v>
      </c>
    </row>
    <row r="2147" spans="1:20" x14ac:dyDescent="0.2">
      <c r="A2147" t="s">
        <v>351</v>
      </c>
      <c r="B2147" t="s">
        <v>18</v>
      </c>
      <c r="C2147" t="s">
        <v>19</v>
      </c>
      <c r="D2147" s="21">
        <v>46189</v>
      </c>
      <c r="E2147">
        <v>154</v>
      </c>
      <c r="F2147">
        <v>168</v>
      </c>
      <c r="G2147" s="28">
        <f>IF(ISNUMBER(H2147),AVERAGE(H2147:I2147),AVERAGE(E2147:F2147))/700</f>
        <v>0.22500000000000001</v>
      </c>
      <c r="H2147">
        <v>154</v>
      </c>
      <c r="I2147">
        <v>161</v>
      </c>
      <c r="J2147">
        <v>2026</v>
      </c>
      <c r="K2147" t="s">
        <v>64</v>
      </c>
      <c r="M2147" t="s">
        <v>146</v>
      </c>
      <c r="N2147" t="s">
        <v>20</v>
      </c>
      <c r="Q2147" t="s">
        <v>337</v>
      </c>
      <c r="R2147" t="s">
        <v>198</v>
      </c>
      <c r="S2147" t="s">
        <v>352</v>
      </c>
      <c r="T2147" t="s">
        <v>44</v>
      </c>
    </row>
    <row r="2148" spans="1:20" x14ac:dyDescent="0.2">
      <c r="A2148" t="s">
        <v>351</v>
      </c>
      <c r="B2148" t="s">
        <v>18</v>
      </c>
      <c r="C2148" t="s">
        <v>19</v>
      </c>
      <c r="D2148" s="21">
        <v>46189</v>
      </c>
      <c r="E2148">
        <v>154</v>
      </c>
      <c r="F2148">
        <v>168</v>
      </c>
      <c r="G2148" s="28">
        <f>IF(ISNUMBER(H2148),AVERAGE(H2148:I2148),AVERAGE(E2148:F2148))/700</f>
        <v>0.22500000000000001</v>
      </c>
      <c r="H2148">
        <v>154</v>
      </c>
      <c r="I2148">
        <v>161</v>
      </c>
      <c r="J2148">
        <v>2026</v>
      </c>
      <c r="K2148" t="s">
        <v>67</v>
      </c>
      <c r="M2148" t="s">
        <v>146</v>
      </c>
      <c r="N2148" t="s">
        <v>20</v>
      </c>
      <c r="Q2148" t="s">
        <v>337</v>
      </c>
      <c r="R2148" t="s">
        <v>198</v>
      </c>
      <c r="S2148" t="s">
        <v>352</v>
      </c>
      <c r="T2148" t="s">
        <v>44</v>
      </c>
    </row>
    <row r="2149" spans="1:20" hidden="1" x14ac:dyDescent="0.2">
      <c r="A2149" t="s">
        <v>351</v>
      </c>
      <c r="B2149" t="s">
        <v>18</v>
      </c>
      <c r="C2149" t="s">
        <v>216</v>
      </c>
      <c r="D2149" s="21">
        <v>46190</v>
      </c>
      <c r="E2149">
        <v>147</v>
      </c>
      <c r="F2149">
        <v>154</v>
      </c>
      <c r="G2149" s="28">
        <f>IF(ISNUMBER(H2149),AVERAGE(H2149:I2149),AVERAGE(E2149:F2149))/700</f>
        <v>0.215</v>
      </c>
      <c r="J2149">
        <v>2026</v>
      </c>
      <c r="K2149" t="s">
        <v>217</v>
      </c>
      <c r="M2149" t="s">
        <v>146</v>
      </c>
      <c r="N2149" t="s">
        <v>20</v>
      </c>
      <c r="O2149" t="s">
        <v>42</v>
      </c>
      <c r="Q2149" t="s">
        <v>337</v>
      </c>
      <c r="R2149" t="s">
        <v>198</v>
      </c>
      <c r="S2149" t="s">
        <v>352</v>
      </c>
      <c r="T2149" t="s">
        <v>44</v>
      </c>
    </row>
    <row r="2150" spans="1:20" x14ac:dyDescent="0.2">
      <c r="A2150" t="s">
        <v>351</v>
      </c>
      <c r="B2150" t="s">
        <v>18</v>
      </c>
      <c r="C2150" t="s">
        <v>19</v>
      </c>
      <c r="D2150" s="21">
        <v>46190</v>
      </c>
      <c r="E2150">
        <v>154</v>
      </c>
      <c r="F2150">
        <v>168</v>
      </c>
      <c r="G2150" s="28">
        <f>IF(ISNUMBER(H2150),AVERAGE(H2150:I2150),AVERAGE(E2150:F2150))/700</f>
        <v>0.22500000000000001</v>
      </c>
      <c r="H2150">
        <v>154</v>
      </c>
      <c r="I2150">
        <v>161</v>
      </c>
      <c r="J2150">
        <v>2026</v>
      </c>
      <c r="K2150" t="s">
        <v>64</v>
      </c>
      <c r="M2150" t="s">
        <v>146</v>
      </c>
      <c r="N2150" t="s">
        <v>20</v>
      </c>
      <c r="O2150" t="s">
        <v>42</v>
      </c>
      <c r="Q2150" t="s">
        <v>337</v>
      </c>
      <c r="R2150" t="s">
        <v>198</v>
      </c>
      <c r="S2150" t="s">
        <v>352</v>
      </c>
      <c r="T2150" t="s">
        <v>44</v>
      </c>
    </row>
    <row r="2151" spans="1:20" x14ac:dyDescent="0.2">
      <c r="A2151" t="s">
        <v>351</v>
      </c>
      <c r="B2151" t="s">
        <v>18</v>
      </c>
      <c r="C2151" t="s">
        <v>19</v>
      </c>
      <c r="D2151" s="21">
        <v>46190</v>
      </c>
      <c r="E2151">
        <v>154</v>
      </c>
      <c r="F2151">
        <v>168</v>
      </c>
      <c r="G2151" s="28">
        <f>IF(ISNUMBER(H2151),AVERAGE(H2151:I2151),AVERAGE(E2151:F2151))/700</f>
        <v>0.22500000000000001</v>
      </c>
      <c r="H2151">
        <v>154</v>
      </c>
      <c r="I2151">
        <v>161</v>
      </c>
      <c r="J2151">
        <v>2026</v>
      </c>
      <c r="K2151" t="s">
        <v>68</v>
      </c>
      <c r="M2151" t="s">
        <v>146</v>
      </c>
      <c r="N2151" t="s">
        <v>20</v>
      </c>
      <c r="O2151" t="s">
        <v>42</v>
      </c>
      <c r="Q2151" t="s">
        <v>337</v>
      </c>
      <c r="R2151" t="s">
        <v>198</v>
      </c>
      <c r="S2151" t="s">
        <v>352</v>
      </c>
      <c r="T2151" t="s">
        <v>44</v>
      </c>
    </row>
    <row r="2152" spans="1:20" x14ac:dyDescent="0.2">
      <c r="A2152" t="s">
        <v>351</v>
      </c>
      <c r="B2152" t="s">
        <v>18</v>
      </c>
      <c r="C2152" t="s">
        <v>19</v>
      </c>
      <c r="D2152" s="21">
        <v>46190</v>
      </c>
      <c r="E2152">
        <v>154</v>
      </c>
      <c r="F2152">
        <v>168</v>
      </c>
      <c r="G2152" s="28">
        <f>IF(ISNUMBER(H2152),AVERAGE(H2152:I2152),AVERAGE(E2152:F2152))/700</f>
        <v>0.22500000000000001</v>
      </c>
      <c r="H2152">
        <v>154</v>
      </c>
      <c r="I2152">
        <v>161</v>
      </c>
      <c r="J2152">
        <v>2026</v>
      </c>
      <c r="K2152" t="s">
        <v>67</v>
      </c>
      <c r="M2152" t="s">
        <v>146</v>
      </c>
      <c r="N2152" t="s">
        <v>20</v>
      </c>
      <c r="O2152" t="s">
        <v>42</v>
      </c>
      <c r="Q2152" t="s">
        <v>337</v>
      </c>
      <c r="R2152" t="s">
        <v>198</v>
      </c>
      <c r="S2152" t="s">
        <v>352</v>
      </c>
      <c r="T2152" t="s">
        <v>44</v>
      </c>
    </row>
    <row r="2153" spans="1:20" hidden="1" x14ac:dyDescent="0.2">
      <c r="A2153" t="s">
        <v>351</v>
      </c>
      <c r="B2153" t="s">
        <v>18</v>
      </c>
      <c r="C2153" t="s">
        <v>216</v>
      </c>
      <c r="D2153" s="21">
        <v>46191</v>
      </c>
      <c r="E2153">
        <v>147</v>
      </c>
      <c r="F2153">
        <v>154</v>
      </c>
      <c r="G2153" s="28">
        <f>IF(ISNUMBER(H2153),AVERAGE(H2153:I2153),AVERAGE(E2153:F2153))/700</f>
        <v>0.215</v>
      </c>
      <c r="J2153">
        <v>2026</v>
      </c>
      <c r="K2153" t="s">
        <v>217</v>
      </c>
      <c r="M2153" t="s">
        <v>146</v>
      </c>
      <c r="N2153" t="s">
        <v>20</v>
      </c>
      <c r="O2153" t="s">
        <v>42</v>
      </c>
      <c r="Q2153" t="s">
        <v>337</v>
      </c>
      <c r="R2153" t="s">
        <v>198</v>
      </c>
      <c r="S2153" t="s">
        <v>352</v>
      </c>
      <c r="T2153" t="s">
        <v>44</v>
      </c>
    </row>
    <row r="2154" spans="1:20" x14ac:dyDescent="0.2">
      <c r="A2154" t="s">
        <v>351</v>
      </c>
      <c r="B2154" t="s">
        <v>18</v>
      </c>
      <c r="C2154" t="s">
        <v>19</v>
      </c>
      <c r="D2154" s="21">
        <v>46191</v>
      </c>
      <c r="E2154">
        <v>154</v>
      </c>
      <c r="F2154">
        <v>168</v>
      </c>
      <c r="G2154" s="28">
        <f>IF(ISNUMBER(H2154),AVERAGE(H2154:I2154),AVERAGE(E2154:F2154))/700</f>
        <v>0.22500000000000001</v>
      </c>
      <c r="H2154">
        <v>154</v>
      </c>
      <c r="I2154">
        <v>161</v>
      </c>
      <c r="J2154">
        <v>2026</v>
      </c>
      <c r="K2154" t="s">
        <v>64</v>
      </c>
      <c r="M2154" t="s">
        <v>146</v>
      </c>
      <c r="N2154" t="s">
        <v>20</v>
      </c>
      <c r="O2154" t="s">
        <v>42</v>
      </c>
      <c r="Q2154" t="s">
        <v>337</v>
      </c>
      <c r="R2154" t="s">
        <v>198</v>
      </c>
      <c r="S2154" t="s">
        <v>352</v>
      </c>
      <c r="T2154" t="s">
        <v>44</v>
      </c>
    </row>
    <row r="2155" spans="1:20" x14ac:dyDescent="0.2">
      <c r="A2155" t="s">
        <v>351</v>
      </c>
      <c r="B2155" t="s">
        <v>18</v>
      </c>
      <c r="C2155" t="s">
        <v>19</v>
      </c>
      <c r="D2155" s="21">
        <v>46191</v>
      </c>
      <c r="E2155">
        <v>154</v>
      </c>
      <c r="F2155">
        <v>168</v>
      </c>
      <c r="G2155" s="28">
        <f>IF(ISNUMBER(H2155),AVERAGE(H2155:I2155),AVERAGE(E2155:F2155))/700</f>
        <v>0.22500000000000001</v>
      </c>
      <c r="H2155">
        <v>154</v>
      </c>
      <c r="I2155">
        <v>161</v>
      </c>
      <c r="J2155">
        <v>2026</v>
      </c>
      <c r="K2155" t="s">
        <v>67</v>
      </c>
      <c r="M2155" t="s">
        <v>146</v>
      </c>
      <c r="N2155" t="s">
        <v>20</v>
      </c>
      <c r="O2155" t="s">
        <v>42</v>
      </c>
      <c r="Q2155" t="s">
        <v>337</v>
      </c>
      <c r="R2155" t="s">
        <v>198</v>
      </c>
      <c r="S2155" t="s">
        <v>352</v>
      </c>
      <c r="T2155" t="s">
        <v>44</v>
      </c>
    </row>
    <row r="2156" spans="1:20" x14ac:dyDescent="0.2">
      <c r="A2156" t="s">
        <v>351</v>
      </c>
      <c r="B2156" t="s">
        <v>18</v>
      </c>
      <c r="C2156" t="s">
        <v>19</v>
      </c>
      <c r="D2156" s="21">
        <v>46191</v>
      </c>
      <c r="E2156">
        <v>154</v>
      </c>
      <c r="F2156">
        <v>168</v>
      </c>
      <c r="G2156" s="28">
        <f>IF(ISNUMBER(H2156),AVERAGE(H2156:I2156),AVERAGE(E2156:F2156))/700</f>
        <v>0.22500000000000001</v>
      </c>
      <c r="H2156">
        <v>154</v>
      </c>
      <c r="I2156">
        <v>161</v>
      </c>
      <c r="J2156">
        <v>2026</v>
      </c>
      <c r="K2156" t="s">
        <v>68</v>
      </c>
      <c r="M2156" t="s">
        <v>146</v>
      </c>
      <c r="N2156" t="s">
        <v>20</v>
      </c>
      <c r="O2156" t="s">
        <v>42</v>
      </c>
      <c r="Q2156" t="s">
        <v>337</v>
      </c>
      <c r="R2156" t="s">
        <v>198</v>
      </c>
      <c r="S2156" t="s">
        <v>352</v>
      </c>
      <c r="T2156" t="s">
        <v>44</v>
      </c>
    </row>
    <row r="2157" spans="1:20" hidden="1" x14ac:dyDescent="0.2">
      <c r="A2157" t="s">
        <v>351</v>
      </c>
      <c r="B2157" t="s">
        <v>18</v>
      </c>
      <c r="C2157" t="s">
        <v>216</v>
      </c>
      <c r="D2157" s="21">
        <v>46195</v>
      </c>
      <c r="E2157">
        <v>147</v>
      </c>
      <c r="F2157">
        <v>154</v>
      </c>
      <c r="G2157" s="28">
        <f>IF(ISNUMBER(H2157),AVERAGE(H2157:I2157),AVERAGE(E2157:F2157))/700</f>
        <v>0.215</v>
      </c>
      <c r="J2157">
        <v>2026</v>
      </c>
      <c r="K2157" t="s">
        <v>217</v>
      </c>
      <c r="L2157" t="s">
        <v>48</v>
      </c>
      <c r="M2157" t="s">
        <v>146</v>
      </c>
      <c r="N2157" t="s">
        <v>20</v>
      </c>
      <c r="Q2157" t="s">
        <v>321</v>
      </c>
      <c r="R2157" t="s">
        <v>198</v>
      </c>
      <c r="S2157" t="s">
        <v>352</v>
      </c>
      <c r="T2157" t="s">
        <v>44</v>
      </c>
    </row>
    <row r="2158" spans="1:20" x14ac:dyDescent="0.2">
      <c r="A2158" t="s">
        <v>351</v>
      </c>
      <c r="B2158" t="s">
        <v>18</v>
      </c>
      <c r="C2158" t="s">
        <v>19</v>
      </c>
      <c r="D2158" s="21">
        <v>46195</v>
      </c>
      <c r="E2158">
        <v>154</v>
      </c>
      <c r="F2158">
        <v>168</v>
      </c>
      <c r="G2158" s="28">
        <f>IF(ISNUMBER(H2158),AVERAGE(H2158:I2158),AVERAGE(E2158:F2158))/700</f>
        <v>0.22500000000000001</v>
      </c>
      <c r="H2158">
        <v>154</v>
      </c>
      <c r="I2158">
        <v>161</v>
      </c>
      <c r="J2158">
        <v>2026</v>
      </c>
      <c r="K2158" t="s">
        <v>67</v>
      </c>
      <c r="L2158" t="s">
        <v>48</v>
      </c>
      <c r="M2158" t="s">
        <v>146</v>
      </c>
      <c r="N2158" t="s">
        <v>20</v>
      </c>
      <c r="Q2158" t="s">
        <v>321</v>
      </c>
      <c r="R2158" t="s">
        <v>198</v>
      </c>
      <c r="S2158" t="s">
        <v>352</v>
      </c>
      <c r="T2158" t="s">
        <v>44</v>
      </c>
    </row>
    <row r="2159" spans="1:20" x14ac:dyDescent="0.2">
      <c r="A2159" t="s">
        <v>351</v>
      </c>
      <c r="B2159" t="s">
        <v>18</v>
      </c>
      <c r="C2159" t="s">
        <v>19</v>
      </c>
      <c r="D2159" s="21">
        <v>46195</v>
      </c>
      <c r="E2159">
        <v>154</v>
      </c>
      <c r="F2159">
        <v>168</v>
      </c>
      <c r="G2159" s="28">
        <f>IF(ISNUMBER(H2159),AVERAGE(H2159:I2159),AVERAGE(E2159:F2159))/700</f>
        <v>0.22500000000000001</v>
      </c>
      <c r="H2159">
        <v>154</v>
      </c>
      <c r="I2159">
        <v>161</v>
      </c>
      <c r="J2159">
        <v>2026</v>
      </c>
      <c r="K2159" t="s">
        <v>64</v>
      </c>
      <c r="L2159" t="s">
        <v>48</v>
      </c>
      <c r="M2159" t="s">
        <v>146</v>
      </c>
      <c r="N2159" t="s">
        <v>20</v>
      </c>
      <c r="Q2159" t="s">
        <v>321</v>
      </c>
      <c r="R2159" t="s">
        <v>198</v>
      </c>
      <c r="S2159" t="s">
        <v>352</v>
      </c>
      <c r="T2159" t="s">
        <v>44</v>
      </c>
    </row>
    <row r="2160" spans="1:20" x14ac:dyDescent="0.2">
      <c r="A2160" t="s">
        <v>351</v>
      </c>
      <c r="B2160" t="s">
        <v>18</v>
      </c>
      <c r="C2160" t="s">
        <v>19</v>
      </c>
      <c r="D2160" s="21">
        <v>46195</v>
      </c>
      <c r="E2160">
        <v>154</v>
      </c>
      <c r="F2160">
        <v>168</v>
      </c>
      <c r="G2160" s="28">
        <f>IF(ISNUMBER(H2160),AVERAGE(H2160:I2160),AVERAGE(E2160:F2160))/700</f>
        <v>0.22500000000000001</v>
      </c>
      <c r="H2160">
        <v>154</v>
      </c>
      <c r="I2160">
        <v>161</v>
      </c>
      <c r="J2160">
        <v>2026</v>
      </c>
      <c r="K2160" t="s">
        <v>68</v>
      </c>
      <c r="L2160" t="s">
        <v>48</v>
      </c>
      <c r="M2160" t="s">
        <v>146</v>
      </c>
      <c r="N2160" t="s">
        <v>20</v>
      </c>
      <c r="Q2160" t="s">
        <v>321</v>
      </c>
      <c r="R2160" t="s">
        <v>198</v>
      </c>
      <c r="S2160" t="s">
        <v>352</v>
      </c>
      <c r="T2160" t="s">
        <v>44</v>
      </c>
    </row>
    <row r="2161" spans="1:20" x14ac:dyDescent="0.2">
      <c r="A2161" t="s">
        <v>351</v>
      </c>
      <c r="B2161" t="s">
        <v>18</v>
      </c>
      <c r="C2161" t="s">
        <v>19</v>
      </c>
      <c r="D2161" s="21">
        <v>46196</v>
      </c>
      <c r="E2161">
        <v>154</v>
      </c>
      <c r="F2161">
        <v>168</v>
      </c>
      <c r="G2161" s="28">
        <f>IF(ISNUMBER(H2161),AVERAGE(H2161:I2161),AVERAGE(E2161:F2161))/700</f>
        <v>0.22500000000000001</v>
      </c>
      <c r="H2161">
        <v>154</v>
      </c>
      <c r="I2161">
        <v>161</v>
      </c>
      <c r="J2161">
        <v>2026</v>
      </c>
      <c r="K2161" t="s">
        <v>67</v>
      </c>
      <c r="L2161" t="s">
        <v>48</v>
      </c>
      <c r="M2161" t="s">
        <v>146</v>
      </c>
      <c r="N2161" t="s">
        <v>20</v>
      </c>
      <c r="O2161" t="s">
        <v>42</v>
      </c>
      <c r="Q2161" t="s">
        <v>321</v>
      </c>
      <c r="R2161" t="s">
        <v>198</v>
      </c>
      <c r="S2161" t="s">
        <v>352</v>
      </c>
      <c r="T2161" t="s">
        <v>44</v>
      </c>
    </row>
    <row r="2162" spans="1:20" x14ac:dyDescent="0.2">
      <c r="A2162" t="s">
        <v>351</v>
      </c>
      <c r="B2162" t="s">
        <v>18</v>
      </c>
      <c r="C2162" t="s">
        <v>19</v>
      </c>
      <c r="D2162" s="21">
        <v>46196</v>
      </c>
      <c r="E2162">
        <v>154</v>
      </c>
      <c r="F2162">
        <v>168</v>
      </c>
      <c r="G2162" s="28">
        <f>IF(ISNUMBER(H2162),AVERAGE(H2162:I2162),AVERAGE(E2162:F2162))/700</f>
        <v>0.22500000000000001</v>
      </c>
      <c r="H2162">
        <v>154</v>
      </c>
      <c r="I2162">
        <v>161</v>
      </c>
      <c r="J2162">
        <v>2026</v>
      </c>
      <c r="K2162" t="s">
        <v>64</v>
      </c>
      <c r="L2162" t="s">
        <v>48</v>
      </c>
      <c r="M2162" t="s">
        <v>146</v>
      </c>
      <c r="N2162" t="s">
        <v>20</v>
      </c>
      <c r="O2162" t="s">
        <v>42</v>
      </c>
      <c r="P2162" t="s">
        <v>255</v>
      </c>
      <c r="Q2162" t="s">
        <v>321</v>
      </c>
      <c r="R2162" t="s">
        <v>198</v>
      </c>
      <c r="S2162" t="s">
        <v>352</v>
      </c>
      <c r="T2162" t="s">
        <v>44</v>
      </c>
    </row>
    <row r="2163" spans="1:20" x14ac:dyDescent="0.2">
      <c r="A2163" t="s">
        <v>351</v>
      </c>
      <c r="B2163" t="s">
        <v>18</v>
      </c>
      <c r="C2163" t="s">
        <v>19</v>
      </c>
      <c r="D2163" s="21">
        <v>46196</v>
      </c>
      <c r="E2163">
        <v>154</v>
      </c>
      <c r="F2163">
        <v>168</v>
      </c>
      <c r="G2163" s="28">
        <f>IF(ISNUMBER(H2163),AVERAGE(H2163:I2163),AVERAGE(E2163:F2163))/700</f>
        <v>0.22500000000000001</v>
      </c>
      <c r="H2163">
        <v>154</v>
      </c>
      <c r="I2163">
        <v>161</v>
      </c>
      <c r="J2163">
        <v>2026</v>
      </c>
      <c r="K2163" t="s">
        <v>68</v>
      </c>
      <c r="L2163" t="s">
        <v>48</v>
      </c>
      <c r="M2163" t="s">
        <v>146</v>
      </c>
      <c r="N2163" t="s">
        <v>20</v>
      </c>
      <c r="O2163" t="s">
        <v>42</v>
      </c>
      <c r="P2163" t="s">
        <v>255</v>
      </c>
      <c r="Q2163" t="s">
        <v>321</v>
      </c>
      <c r="R2163" t="s">
        <v>198</v>
      </c>
      <c r="S2163" t="s">
        <v>352</v>
      </c>
      <c r="T2163" t="s">
        <v>44</v>
      </c>
    </row>
    <row r="2164" spans="1:20" hidden="1" x14ac:dyDescent="0.2">
      <c r="A2164" t="s">
        <v>351</v>
      </c>
      <c r="B2164" t="s">
        <v>18</v>
      </c>
      <c r="C2164" t="s">
        <v>216</v>
      </c>
      <c r="D2164" s="21">
        <v>46197</v>
      </c>
      <c r="E2164">
        <v>147</v>
      </c>
      <c r="F2164">
        <v>154</v>
      </c>
      <c r="G2164" s="28">
        <f>IF(ISNUMBER(H2164),AVERAGE(H2164:I2164),AVERAGE(E2164:F2164))/700</f>
        <v>0.21</v>
      </c>
      <c r="H2164">
        <v>147</v>
      </c>
      <c r="I2164">
        <v>147</v>
      </c>
      <c r="J2164">
        <v>2026</v>
      </c>
      <c r="K2164" t="s">
        <v>217</v>
      </c>
      <c r="L2164" t="s">
        <v>48</v>
      </c>
      <c r="M2164" t="s">
        <v>146</v>
      </c>
      <c r="N2164" t="s">
        <v>20</v>
      </c>
      <c r="O2164" t="s">
        <v>42</v>
      </c>
      <c r="Q2164" t="s">
        <v>321</v>
      </c>
      <c r="R2164" t="s">
        <v>198</v>
      </c>
      <c r="S2164" t="s">
        <v>352</v>
      </c>
      <c r="T2164" t="s">
        <v>44</v>
      </c>
    </row>
    <row r="2165" spans="1:20" x14ac:dyDescent="0.2">
      <c r="A2165" t="s">
        <v>351</v>
      </c>
      <c r="B2165" t="s">
        <v>18</v>
      </c>
      <c r="C2165" t="s">
        <v>19</v>
      </c>
      <c r="D2165" s="21">
        <v>46197</v>
      </c>
      <c r="E2165">
        <v>154</v>
      </c>
      <c r="F2165">
        <v>168</v>
      </c>
      <c r="G2165" s="28">
        <f>IF(ISNUMBER(H2165),AVERAGE(H2165:I2165),AVERAGE(E2165:F2165))/700</f>
        <v>0.22500000000000001</v>
      </c>
      <c r="H2165">
        <v>154</v>
      </c>
      <c r="I2165">
        <v>161</v>
      </c>
      <c r="J2165">
        <v>2026</v>
      </c>
      <c r="K2165" t="s">
        <v>67</v>
      </c>
      <c r="L2165" t="s">
        <v>48</v>
      </c>
      <c r="M2165" t="s">
        <v>146</v>
      </c>
      <c r="N2165" t="s">
        <v>20</v>
      </c>
      <c r="O2165" t="s">
        <v>42</v>
      </c>
      <c r="Q2165" t="s">
        <v>321</v>
      </c>
      <c r="R2165" t="s">
        <v>198</v>
      </c>
      <c r="S2165" t="s">
        <v>352</v>
      </c>
      <c r="T2165" t="s">
        <v>44</v>
      </c>
    </row>
    <row r="2166" spans="1:20" x14ac:dyDescent="0.2">
      <c r="A2166" t="s">
        <v>351</v>
      </c>
      <c r="B2166" t="s">
        <v>18</v>
      </c>
      <c r="C2166" t="s">
        <v>19</v>
      </c>
      <c r="D2166" s="21">
        <v>46197</v>
      </c>
      <c r="E2166">
        <v>154</v>
      </c>
      <c r="F2166">
        <v>168</v>
      </c>
      <c r="G2166" s="28">
        <f>IF(ISNUMBER(H2166),AVERAGE(H2166:I2166),AVERAGE(E2166:F2166))/700</f>
        <v>0.22500000000000001</v>
      </c>
      <c r="H2166">
        <v>154</v>
      </c>
      <c r="I2166">
        <v>161</v>
      </c>
      <c r="J2166">
        <v>2026</v>
      </c>
      <c r="K2166" t="s">
        <v>68</v>
      </c>
      <c r="L2166" t="s">
        <v>48</v>
      </c>
      <c r="M2166" t="s">
        <v>146</v>
      </c>
      <c r="N2166" t="s">
        <v>20</v>
      </c>
      <c r="O2166" t="s">
        <v>42</v>
      </c>
      <c r="Q2166" t="s">
        <v>321</v>
      </c>
      <c r="R2166" t="s">
        <v>198</v>
      </c>
      <c r="S2166" t="s">
        <v>352</v>
      </c>
      <c r="T2166" t="s">
        <v>44</v>
      </c>
    </row>
    <row r="2167" spans="1:20" x14ac:dyDescent="0.2">
      <c r="A2167" t="s">
        <v>351</v>
      </c>
      <c r="B2167" t="s">
        <v>18</v>
      </c>
      <c r="C2167" t="s">
        <v>19</v>
      </c>
      <c r="D2167" s="21">
        <v>46197</v>
      </c>
      <c r="E2167">
        <v>154</v>
      </c>
      <c r="F2167">
        <v>168</v>
      </c>
      <c r="G2167" s="28">
        <f>IF(ISNUMBER(H2167),AVERAGE(H2167:I2167),AVERAGE(E2167:F2167))/700</f>
        <v>0.22500000000000001</v>
      </c>
      <c r="H2167">
        <v>154</v>
      </c>
      <c r="I2167">
        <v>161</v>
      </c>
      <c r="J2167">
        <v>2026</v>
      </c>
      <c r="K2167" t="s">
        <v>64</v>
      </c>
      <c r="L2167" t="s">
        <v>48</v>
      </c>
      <c r="M2167" t="s">
        <v>146</v>
      </c>
      <c r="N2167" t="s">
        <v>20</v>
      </c>
      <c r="O2167" t="s">
        <v>42</v>
      </c>
      <c r="P2167" t="s">
        <v>255</v>
      </c>
      <c r="Q2167" t="s">
        <v>321</v>
      </c>
      <c r="R2167" t="s">
        <v>198</v>
      </c>
      <c r="S2167" t="s">
        <v>352</v>
      </c>
      <c r="T2167" t="s">
        <v>44</v>
      </c>
    </row>
    <row r="2168" spans="1:20" hidden="1" x14ac:dyDescent="0.2">
      <c r="A2168" t="s">
        <v>351</v>
      </c>
      <c r="B2168" t="s">
        <v>18</v>
      </c>
      <c r="C2168" t="s">
        <v>216</v>
      </c>
      <c r="D2168" s="21">
        <v>46198</v>
      </c>
      <c r="E2168">
        <v>147</v>
      </c>
      <c r="F2168">
        <v>154</v>
      </c>
      <c r="G2168" s="28">
        <f>IF(ISNUMBER(H2168),AVERAGE(H2168:I2168),AVERAGE(E2168:F2168))/700</f>
        <v>0.21</v>
      </c>
      <c r="H2168">
        <v>147</v>
      </c>
      <c r="I2168">
        <v>147</v>
      </c>
      <c r="J2168">
        <v>2026</v>
      </c>
      <c r="K2168" t="s">
        <v>217</v>
      </c>
      <c r="L2168" t="s">
        <v>48</v>
      </c>
      <c r="M2168" t="s">
        <v>146</v>
      </c>
      <c r="N2168" t="s">
        <v>20</v>
      </c>
      <c r="O2168" t="s">
        <v>42</v>
      </c>
      <c r="Q2168" t="s">
        <v>321</v>
      </c>
      <c r="R2168" t="s">
        <v>198</v>
      </c>
      <c r="S2168" t="s">
        <v>352</v>
      </c>
      <c r="T2168" t="s">
        <v>44</v>
      </c>
    </row>
    <row r="2169" spans="1:20" x14ac:dyDescent="0.2">
      <c r="A2169" t="s">
        <v>351</v>
      </c>
      <c r="B2169" t="s">
        <v>18</v>
      </c>
      <c r="C2169" t="s">
        <v>19</v>
      </c>
      <c r="D2169" s="21">
        <v>46198</v>
      </c>
      <c r="E2169">
        <v>154</v>
      </c>
      <c r="F2169">
        <v>168</v>
      </c>
      <c r="G2169" s="28">
        <f>IF(ISNUMBER(H2169),AVERAGE(H2169:I2169),AVERAGE(E2169:F2169))/700</f>
        <v>0.22500000000000001</v>
      </c>
      <c r="H2169">
        <v>154</v>
      </c>
      <c r="I2169">
        <v>161</v>
      </c>
      <c r="J2169">
        <v>2026</v>
      </c>
      <c r="K2169" t="s">
        <v>64</v>
      </c>
      <c r="L2169" t="s">
        <v>48</v>
      </c>
      <c r="M2169" t="s">
        <v>146</v>
      </c>
      <c r="N2169" t="s">
        <v>20</v>
      </c>
      <c r="O2169" t="s">
        <v>42</v>
      </c>
      <c r="P2169" t="s">
        <v>255</v>
      </c>
      <c r="Q2169" t="s">
        <v>321</v>
      </c>
      <c r="R2169" t="s">
        <v>198</v>
      </c>
      <c r="S2169" t="s">
        <v>352</v>
      </c>
      <c r="T2169" t="s">
        <v>44</v>
      </c>
    </row>
    <row r="2170" spans="1:20" x14ac:dyDescent="0.2">
      <c r="A2170" t="s">
        <v>351</v>
      </c>
      <c r="B2170" t="s">
        <v>18</v>
      </c>
      <c r="C2170" t="s">
        <v>19</v>
      </c>
      <c r="D2170" s="21">
        <v>46198</v>
      </c>
      <c r="E2170">
        <v>154</v>
      </c>
      <c r="F2170">
        <v>168</v>
      </c>
      <c r="G2170" s="28">
        <f>IF(ISNUMBER(H2170),AVERAGE(H2170:I2170),AVERAGE(E2170:F2170))/700</f>
        <v>0.22500000000000001</v>
      </c>
      <c r="H2170">
        <v>154</v>
      </c>
      <c r="I2170">
        <v>161</v>
      </c>
      <c r="J2170">
        <v>2026</v>
      </c>
      <c r="K2170" t="s">
        <v>68</v>
      </c>
      <c r="L2170" t="s">
        <v>48</v>
      </c>
      <c r="M2170" t="s">
        <v>146</v>
      </c>
      <c r="N2170" t="s">
        <v>20</v>
      </c>
      <c r="O2170" t="s">
        <v>42</v>
      </c>
      <c r="Q2170" t="s">
        <v>321</v>
      </c>
      <c r="R2170" t="s">
        <v>198</v>
      </c>
      <c r="S2170" t="s">
        <v>352</v>
      </c>
      <c r="T2170" t="s">
        <v>44</v>
      </c>
    </row>
    <row r="2171" spans="1:20" x14ac:dyDescent="0.2">
      <c r="A2171" t="s">
        <v>351</v>
      </c>
      <c r="B2171" t="s">
        <v>18</v>
      </c>
      <c r="C2171" t="s">
        <v>19</v>
      </c>
      <c r="D2171" s="21">
        <v>46198</v>
      </c>
      <c r="E2171">
        <v>154</v>
      </c>
      <c r="F2171">
        <v>168</v>
      </c>
      <c r="G2171" s="28">
        <f>IF(ISNUMBER(H2171),AVERAGE(H2171:I2171),AVERAGE(E2171:F2171))/700</f>
        <v>0.22500000000000001</v>
      </c>
      <c r="H2171">
        <v>154</v>
      </c>
      <c r="I2171">
        <v>161</v>
      </c>
      <c r="J2171">
        <v>2026</v>
      </c>
      <c r="K2171" t="s">
        <v>67</v>
      </c>
      <c r="L2171" t="s">
        <v>48</v>
      </c>
      <c r="M2171" t="s">
        <v>146</v>
      </c>
      <c r="N2171" t="s">
        <v>20</v>
      </c>
      <c r="O2171" t="s">
        <v>42</v>
      </c>
      <c r="Q2171" t="s">
        <v>321</v>
      </c>
      <c r="R2171" t="s">
        <v>198</v>
      </c>
      <c r="S2171" t="s">
        <v>352</v>
      </c>
      <c r="T2171" t="s">
        <v>44</v>
      </c>
    </row>
    <row r="2172" spans="1:20" hidden="1" x14ac:dyDescent="0.2">
      <c r="A2172" t="s">
        <v>351</v>
      </c>
      <c r="B2172" t="s">
        <v>18</v>
      </c>
      <c r="C2172" t="s">
        <v>216</v>
      </c>
      <c r="D2172" s="21">
        <v>46199</v>
      </c>
      <c r="E2172">
        <v>147</v>
      </c>
      <c r="F2172">
        <v>154</v>
      </c>
      <c r="G2172" s="28">
        <f>IF(ISNUMBER(H2172),AVERAGE(H2172:I2172),AVERAGE(E2172:F2172))/700</f>
        <v>0.21</v>
      </c>
      <c r="H2172">
        <v>147</v>
      </c>
      <c r="I2172">
        <v>147</v>
      </c>
      <c r="J2172">
        <v>2026</v>
      </c>
      <c r="K2172" t="s">
        <v>217</v>
      </c>
      <c r="L2172" t="s">
        <v>48</v>
      </c>
      <c r="M2172" t="s">
        <v>146</v>
      </c>
      <c r="N2172" t="s">
        <v>20</v>
      </c>
      <c r="O2172" t="s">
        <v>42</v>
      </c>
      <c r="Q2172" t="s">
        <v>321</v>
      </c>
      <c r="R2172" t="s">
        <v>198</v>
      </c>
      <c r="S2172" t="s">
        <v>352</v>
      </c>
      <c r="T2172" t="s">
        <v>44</v>
      </c>
    </row>
    <row r="2173" spans="1:20" x14ac:dyDescent="0.2">
      <c r="A2173" t="s">
        <v>351</v>
      </c>
      <c r="B2173" t="s">
        <v>18</v>
      </c>
      <c r="C2173" t="s">
        <v>19</v>
      </c>
      <c r="D2173" s="21">
        <v>46199</v>
      </c>
      <c r="E2173">
        <v>154</v>
      </c>
      <c r="F2173">
        <v>168</v>
      </c>
      <c r="G2173" s="28">
        <f>IF(ISNUMBER(H2173),AVERAGE(H2173:I2173),AVERAGE(E2173:F2173))/700</f>
        <v>0.22500000000000001</v>
      </c>
      <c r="H2173">
        <v>154</v>
      </c>
      <c r="I2173">
        <v>161</v>
      </c>
      <c r="J2173">
        <v>2026</v>
      </c>
      <c r="K2173" t="s">
        <v>67</v>
      </c>
      <c r="L2173" t="s">
        <v>48</v>
      </c>
      <c r="M2173" t="s">
        <v>146</v>
      </c>
      <c r="N2173" t="s">
        <v>20</v>
      </c>
      <c r="O2173" t="s">
        <v>42</v>
      </c>
      <c r="Q2173" t="s">
        <v>321</v>
      </c>
      <c r="R2173" t="s">
        <v>198</v>
      </c>
      <c r="S2173" t="s">
        <v>352</v>
      </c>
      <c r="T2173" t="s">
        <v>44</v>
      </c>
    </row>
    <row r="2174" spans="1:20" x14ac:dyDescent="0.2">
      <c r="A2174" t="s">
        <v>351</v>
      </c>
      <c r="B2174" t="s">
        <v>18</v>
      </c>
      <c r="C2174" t="s">
        <v>19</v>
      </c>
      <c r="D2174" s="21">
        <v>46199</v>
      </c>
      <c r="E2174">
        <v>154</v>
      </c>
      <c r="F2174">
        <v>168</v>
      </c>
      <c r="G2174" s="28">
        <f>IF(ISNUMBER(H2174),AVERAGE(H2174:I2174),AVERAGE(E2174:F2174))/700</f>
        <v>0.22500000000000001</v>
      </c>
      <c r="H2174">
        <v>154</v>
      </c>
      <c r="I2174">
        <v>161</v>
      </c>
      <c r="J2174">
        <v>2026</v>
      </c>
      <c r="K2174" t="s">
        <v>68</v>
      </c>
      <c r="L2174" t="s">
        <v>48</v>
      </c>
      <c r="M2174" t="s">
        <v>146</v>
      </c>
      <c r="N2174" t="s">
        <v>20</v>
      </c>
      <c r="O2174" t="s">
        <v>42</v>
      </c>
      <c r="Q2174" t="s">
        <v>321</v>
      </c>
      <c r="R2174" t="s">
        <v>198</v>
      </c>
      <c r="S2174" t="s">
        <v>352</v>
      </c>
      <c r="T2174" t="s">
        <v>44</v>
      </c>
    </row>
    <row r="2175" spans="1:20" x14ac:dyDescent="0.2">
      <c r="A2175" t="s">
        <v>351</v>
      </c>
      <c r="B2175" t="s">
        <v>18</v>
      </c>
      <c r="C2175" t="s">
        <v>19</v>
      </c>
      <c r="D2175" s="21">
        <v>46199</v>
      </c>
      <c r="E2175">
        <v>154</v>
      </c>
      <c r="F2175">
        <v>168</v>
      </c>
      <c r="G2175" s="28">
        <f>IF(ISNUMBER(H2175),AVERAGE(H2175:I2175),AVERAGE(E2175:F2175))/700</f>
        <v>0.22500000000000001</v>
      </c>
      <c r="H2175">
        <v>154</v>
      </c>
      <c r="I2175">
        <v>161</v>
      </c>
      <c r="J2175">
        <v>2026</v>
      </c>
      <c r="K2175" t="s">
        <v>64</v>
      </c>
      <c r="L2175" t="s">
        <v>48</v>
      </c>
      <c r="M2175" t="s">
        <v>146</v>
      </c>
      <c r="N2175" t="s">
        <v>20</v>
      </c>
      <c r="O2175" t="s">
        <v>42</v>
      </c>
      <c r="P2175" t="s">
        <v>255</v>
      </c>
      <c r="Q2175" t="s">
        <v>321</v>
      </c>
      <c r="R2175" t="s">
        <v>198</v>
      </c>
      <c r="S2175" t="s">
        <v>352</v>
      </c>
      <c r="T2175" t="s">
        <v>44</v>
      </c>
    </row>
    <row r="2176" spans="1:20" x14ac:dyDescent="0.2">
      <c r="A2176" t="s">
        <v>351</v>
      </c>
      <c r="B2176" t="s">
        <v>18</v>
      </c>
      <c r="C2176" t="s">
        <v>19</v>
      </c>
      <c r="D2176" s="21">
        <v>46202</v>
      </c>
      <c r="E2176">
        <v>154</v>
      </c>
      <c r="F2176">
        <v>168</v>
      </c>
      <c r="G2176" s="28">
        <f>IF(ISNUMBER(H2176),AVERAGE(H2176:I2176),AVERAGE(E2176:F2176))/700</f>
        <v>0.22500000000000001</v>
      </c>
      <c r="H2176">
        <v>154</v>
      </c>
      <c r="I2176">
        <v>161</v>
      </c>
      <c r="J2176">
        <v>2026</v>
      </c>
      <c r="K2176" t="s">
        <v>67</v>
      </c>
      <c r="L2176" t="s">
        <v>48</v>
      </c>
      <c r="M2176" t="s">
        <v>146</v>
      </c>
      <c r="N2176" t="s">
        <v>20</v>
      </c>
      <c r="O2176" t="s">
        <v>42</v>
      </c>
      <c r="Q2176" t="s">
        <v>321</v>
      </c>
      <c r="R2176" t="s">
        <v>198</v>
      </c>
      <c r="S2176" t="s">
        <v>352</v>
      </c>
      <c r="T2176" t="s">
        <v>44</v>
      </c>
    </row>
    <row r="2177" spans="1:20" x14ac:dyDescent="0.2">
      <c r="A2177" t="s">
        <v>351</v>
      </c>
      <c r="B2177" t="s">
        <v>18</v>
      </c>
      <c r="C2177" t="s">
        <v>19</v>
      </c>
      <c r="D2177" s="21">
        <v>46202</v>
      </c>
      <c r="E2177">
        <v>154</v>
      </c>
      <c r="F2177">
        <v>168</v>
      </c>
      <c r="G2177" s="28">
        <f>IF(ISNUMBER(H2177),AVERAGE(H2177:I2177),AVERAGE(E2177:F2177))/700</f>
        <v>0.22500000000000001</v>
      </c>
      <c r="H2177">
        <v>154</v>
      </c>
      <c r="I2177">
        <v>161</v>
      </c>
      <c r="J2177">
        <v>2026</v>
      </c>
      <c r="K2177" t="s">
        <v>68</v>
      </c>
      <c r="L2177" t="s">
        <v>48</v>
      </c>
      <c r="M2177" t="s">
        <v>146</v>
      </c>
      <c r="N2177" t="s">
        <v>20</v>
      </c>
      <c r="O2177" t="s">
        <v>42</v>
      </c>
      <c r="Q2177" t="s">
        <v>321</v>
      </c>
      <c r="R2177" t="s">
        <v>198</v>
      </c>
      <c r="S2177" t="s">
        <v>352</v>
      </c>
      <c r="T2177" t="s">
        <v>44</v>
      </c>
    </row>
    <row r="2178" spans="1:20" x14ac:dyDescent="0.2">
      <c r="A2178" t="s">
        <v>351</v>
      </c>
      <c r="B2178" t="s">
        <v>18</v>
      </c>
      <c r="C2178" t="s">
        <v>19</v>
      </c>
      <c r="D2178" s="21">
        <v>46202</v>
      </c>
      <c r="E2178">
        <v>154</v>
      </c>
      <c r="F2178">
        <v>168</v>
      </c>
      <c r="G2178" s="28">
        <f>IF(ISNUMBER(H2178),AVERAGE(H2178:I2178),AVERAGE(E2178:F2178))/700</f>
        <v>0.22500000000000001</v>
      </c>
      <c r="H2178">
        <v>154</v>
      </c>
      <c r="I2178">
        <v>161</v>
      </c>
      <c r="J2178">
        <v>2026</v>
      </c>
      <c r="K2178" t="s">
        <v>64</v>
      </c>
      <c r="L2178" t="s">
        <v>48</v>
      </c>
      <c r="M2178" t="s">
        <v>146</v>
      </c>
      <c r="N2178" t="s">
        <v>20</v>
      </c>
      <c r="O2178" t="s">
        <v>42</v>
      </c>
      <c r="P2178" t="s">
        <v>255</v>
      </c>
      <c r="Q2178" t="s">
        <v>321</v>
      </c>
      <c r="R2178" t="s">
        <v>198</v>
      </c>
      <c r="S2178" t="s">
        <v>352</v>
      </c>
      <c r="T2178" t="s">
        <v>44</v>
      </c>
    </row>
    <row r="2179" spans="1:20" x14ac:dyDescent="0.2">
      <c r="A2179" t="s">
        <v>351</v>
      </c>
      <c r="B2179" t="s">
        <v>18</v>
      </c>
      <c r="C2179" t="s">
        <v>19</v>
      </c>
      <c r="D2179" s="21">
        <v>46203</v>
      </c>
      <c r="E2179">
        <v>154</v>
      </c>
      <c r="F2179">
        <v>168</v>
      </c>
      <c r="G2179" s="28">
        <f>IF(ISNUMBER(H2179),AVERAGE(H2179:I2179),AVERAGE(E2179:F2179))/700</f>
        <v>0.22500000000000001</v>
      </c>
      <c r="H2179">
        <v>154</v>
      </c>
      <c r="I2179">
        <v>161</v>
      </c>
      <c r="J2179">
        <v>2026</v>
      </c>
      <c r="K2179" t="s">
        <v>68</v>
      </c>
      <c r="L2179" t="s">
        <v>48</v>
      </c>
      <c r="M2179" t="s">
        <v>146</v>
      </c>
      <c r="N2179" t="s">
        <v>20</v>
      </c>
      <c r="O2179" t="s">
        <v>42</v>
      </c>
      <c r="Q2179" t="s">
        <v>321</v>
      </c>
      <c r="R2179" t="s">
        <v>198</v>
      </c>
      <c r="S2179" t="s">
        <v>352</v>
      </c>
      <c r="T2179" t="s">
        <v>44</v>
      </c>
    </row>
    <row r="2180" spans="1:20" x14ac:dyDescent="0.2">
      <c r="A2180" t="s">
        <v>351</v>
      </c>
      <c r="B2180" t="s">
        <v>18</v>
      </c>
      <c r="C2180" t="s">
        <v>19</v>
      </c>
      <c r="D2180" s="21">
        <v>46203</v>
      </c>
      <c r="E2180">
        <v>154</v>
      </c>
      <c r="F2180">
        <v>168</v>
      </c>
      <c r="G2180" s="28">
        <f>IF(ISNUMBER(H2180),AVERAGE(H2180:I2180),AVERAGE(E2180:F2180))/700</f>
        <v>0.22500000000000001</v>
      </c>
      <c r="H2180">
        <v>154</v>
      </c>
      <c r="I2180">
        <v>161</v>
      </c>
      <c r="J2180">
        <v>2026</v>
      </c>
      <c r="K2180" t="s">
        <v>64</v>
      </c>
      <c r="L2180" t="s">
        <v>48</v>
      </c>
      <c r="M2180" t="s">
        <v>146</v>
      </c>
      <c r="N2180" t="s">
        <v>20</v>
      </c>
      <c r="O2180" t="s">
        <v>42</v>
      </c>
      <c r="P2180" t="s">
        <v>255</v>
      </c>
      <c r="Q2180" t="s">
        <v>321</v>
      </c>
      <c r="R2180" t="s">
        <v>198</v>
      </c>
      <c r="S2180" t="s">
        <v>352</v>
      </c>
      <c r="T2180" t="s">
        <v>44</v>
      </c>
    </row>
    <row r="2181" spans="1:20" x14ac:dyDescent="0.2">
      <c r="A2181" t="s">
        <v>351</v>
      </c>
      <c r="B2181" t="s">
        <v>18</v>
      </c>
      <c r="C2181" t="s">
        <v>19</v>
      </c>
      <c r="D2181" s="21">
        <v>46203</v>
      </c>
      <c r="E2181">
        <v>154</v>
      </c>
      <c r="F2181">
        <v>168</v>
      </c>
      <c r="G2181" s="28">
        <f>IF(ISNUMBER(H2181),AVERAGE(H2181:I2181),AVERAGE(E2181:F2181))/700</f>
        <v>0.22500000000000001</v>
      </c>
      <c r="H2181">
        <v>154</v>
      </c>
      <c r="I2181">
        <v>161</v>
      </c>
      <c r="J2181">
        <v>2026</v>
      </c>
      <c r="K2181" t="s">
        <v>67</v>
      </c>
      <c r="L2181" t="s">
        <v>48</v>
      </c>
      <c r="M2181" t="s">
        <v>146</v>
      </c>
      <c r="N2181" t="s">
        <v>20</v>
      </c>
      <c r="O2181" t="s">
        <v>42</v>
      </c>
      <c r="Q2181" t="s">
        <v>321</v>
      </c>
      <c r="R2181" t="s">
        <v>198</v>
      </c>
      <c r="S2181" t="s">
        <v>352</v>
      </c>
      <c r="T2181" t="s">
        <v>44</v>
      </c>
    </row>
    <row r="2182" spans="1:20" x14ac:dyDescent="0.2">
      <c r="A2182" t="s">
        <v>351</v>
      </c>
      <c r="B2182" t="s">
        <v>18</v>
      </c>
      <c r="C2182" t="s">
        <v>19</v>
      </c>
      <c r="D2182" s="21">
        <v>46204</v>
      </c>
      <c r="E2182">
        <v>154</v>
      </c>
      <c r="F2182">
        <v>168</v>
      </c>
      <c r="G2182" s="28">
        <f>IF(ISNUMBER(H2182),AVERAGE(H2182:I2182),AVERAGE(E2182:F2182))/700</f>
        <v>0.22500000000000001</v>
      </c>
      <c r="H2182">
        <v>154</v>
      </c>
      <c r="I2182">
        <v>161</v>
      </c>
      <c r="J2182">
        <v>2026</v>
      </c>
      <c r="K2182" t="s">
        <v>67</v>
      </c>
      <c r="L2182" t="s">
        <v>48</v>
      </c>
      <c r="M2182" t="s">
        <v>146</v>
      </c>
      <c r="N2182" t="s">
        <v>20</v>
      </c>
      <c r="O2182" t="s">
        <v>42</v>
      </c>
      <c r="Q2182" t="s">
        <v>321</v>
      </c>
      <c r="R2182" t="s">
        <v>198</v>
      </c>
      <c r="S2182" t="s">
        <v>352</v>
      </c>
      <c r="T2182" t="s">
        <v>44</v>
      </c>
    </row>
    <row r="2183" spans="1:20" x14ac:dyDescent="0.2">
      <c r="A2183" t="s">
        <v>351</v>
      </c>
      <c r="B2183" t="s">
        <v>18</v>
      </c>
      <c r="C2183" t="s">
        <v>19</v>
      </c>
      <c r="D2183" s="21">
        <v>46204</v>
      </c>
      <c r="E2183">
        <v>154</v>
      </c>
      <c r="F2183">
        <v>168</v>
      </c>
      <c r="G2183" s="28">
        <f>IF(ISNUMBER(H2183),AVERAGE(H2183:I2183),AVERAGE(E2183:F2183))/700</f>
        <v>0.22500000000000001</v>
      </c>
      <c r="H2183">
        <v>154</v>
      </c>
      <c r="I2183">
        <v>161</v>
      </c>
      <c r="J2183">
        <v>2026</v>
      </c>
      <c r="K2183" t="s">
        <v>64</v>
      </c>
      <c r="L2183" t="s">
        <v>48</v>
      </c>
      <c r="M2183" t="s">
        <v>146</v>
      </c>
      <c r="N2183" t="s">
        <v>20</v>
      </c>
      <c r="O2183" t="s">
        <v>42</v>
      </c>
      <c r="P2183" t="s">
        <v>255</v>
      </c>
      <c r="Q2183" t="s">
        <v>321</v>
      </c>
      <c r="R2183" t="s">
        <v>198</v>
      </c>
      <c r="S2183" t="s">
        <v>352</v>
      </c>
      <c r="T2183" t="s">
        <v>44</v>
      </c>
    </row>
    <row r="2184" spans="1:20" x14ac:dyDescent="0.2">
      <c r="A2184" t="s">
        <v>351</v>
      </c>
      <c r="B2184" t="s">
        <v>18</v>
      </c>
      <c r="C2184" t="s">
        <v>19</v>
      </c>
      <c r="D2184" s="21">
        <v>46204</v>
      </c>
      <c r="E2184">
        <v>154</v>
      </c>
      <c r="F2184">
        <v>168</v>
      </c>
      <c r="G2184" s="28">
        <f>IF(ISNUMBER(H2184),AVERAGE(H2184:I2184),AVERAGE(E2184:F2184))/700</f>
        <v>0.22500000000000001</v>
      </c>
      <c r="H2184">
        <v>154</v>
      </c>
      <c r="I2184">
        <v>161</v>
      </c>
      <c r="J2184">
        <v>2026</v>
      </c>
      <c r="K2184" t="s">
        <v>68</v>
      </c>
      <c r="L2184" t="s">
        <v>48</v>
      </c>
      <c r="M2184" t="s">
        <v>146</v>
      </c>
      <c r="N2184" t="s">
        <v>20</v>
      </c>
      <c r="O2184" t="s">
        <v>42</v>
      </c>
      <c r="Q2184" t="s">
        <v>321</v>
      </c>
      <c r="R2184" t="s">
        <v>198</v>
      </c>
      <c r="S2184" t="s">
        <v>352</v>
      </c>
      <c r="T2184" t="s">
        <v>44</v>
      </c>
    </row>
    <row r="2185" spans="1:20" x14ac:dyDescent="0.2">
      <c r="A2185" t="s">
        <v>351</v>
      </c>
      <c r="B2185" t="s">
        <v>18</v>
      </c>
      <c r="C2185" t="s">
        <v>19</v>
      </c>
      <c r="D2185" s="21">
        <v>46205</v>
      </c>
      <c r="E2185">
        <v>154</v>
      </c>
      <c r="F2185">
        <v>175</v>
      </c>
      <c r="G2185" s="28">
        <f>IF(ISNUMBER(H2185),AVERAGE(H2185:I2185),AVERAGE(E2185:F2185))/700</f>
        <v>0.23499999999999999</v>
      </c>
      <c r="H2185">
        <v>161</v>
      </c>
      <c r="I2185">
        <v>168</v>
      </c>
      <c r="J2185">
        <v>2026</v>
      </c>
      <c r="K2185" t="s">
        <v>67</v>
      </c>
      <c r="L2185" t="s">
        <v>48</v>
      </c>
      <c r="M2185" t="s">
        <v>146</v>
      </c>
      <c r="N2185" t="s">
        <v>20</v>
      </c>
      <c r="O2185" t="s">
        <v>79</v>
      </c>
      <c r="Q2185" t="s">
        <v>321</v>
      </c>
      <c r="R2185" t="s">
        <v>198</v>
      </c>
      <c r="S2185" t="s">
        <v>352</v>
      </c>
      <c r="T2185" t="s">
        <v>44</v>
      </c>
    </row>
    <row r="2186" spans="1:20" x14ac:dyDescent="0.2">
      <c r="A2186" t="s">
        <v>351</v>
      </c>
      <c r="B2186" t="s">
        <v>18</v>
      </c>
      <c r="C2186" t="s">
        <v>19</v>
      </c>
      <c r="D2186" s="21">
        <v>46205</v>
      </c>
      <c r="E2186">
        <v>154</v>
      </c>
      <c r="F2186">
        <v>175</v>
      </c>
      <c r="G2186" s="28">
        <f>IF(ISNUMBER(H2186),AVERAGE(H2186:I2186),AVERAGE(E2186:F2186))/700</f>
        <v>0.23499999999999999</v>
      </c>
      <c r="H2186">
        <v>161</v>
      </c>
      <c r="I2186">
        <v>168</v>
      </c>
      <c r="J2186">
        <v>2026</v>
      </c>
      <c r="K2186" t="s">
        <v>64</v>
      </c>
      <c r="L2186" t="s">
        <v>48</v>
      </c>
      <c r="M2186" t="s">
        <v>146</v>
      </c>
      <c r="N2186" t="s">
        <v>20</v>
      </c>
      <c r="O2186" t="s">
        <v>79</v>
      </c>
      <c r="P2186" t="s">
        <v>255</v>
      </c>
      <c r="Q2186" t="s">
        <v>321</v>
      </c>
      <c r="R2186" t="s">
        <v>198</v>
      </c>
      <c r="S2186" t="s">
        <v>352</v>
      </c>
      <c r="T2186" t="s">
        <v>44</v>
      </c>
    </row>
    <row r="2187" spans="1:20" x14ac:dyDescent="0.2">
      <c r="A2187" t="s">
        <v>351</v>
      </c>
      <c r="B2187" t="s">
        <v>18</v>
      </c>
      <c r="C2187" t="s">
        <v>19</v>
      </c>
      <c r="D2187" s="21">
        <v>46205</v>
      </c>
      <c r="E2187">
        <v>154</v>
      </c>
      <c r="F2187">
        <v>175</v>
      </c>
      <c r="G2187" s="28">
        <f>IF(ISNUMBER(H2187),AVERAGE(H2187:I2187),AVERAGE(E2187:F2187))/700</f>
        <v>0.23499999999999999</v>
      </c>
      <c r="H2187">
        <v>161</v>
      </c>
      <c r="I2187">
        <v>168</v>
      </c>
      <c r="J2187">
        <v>2026</v>
      </c>
      <c r="K2187" t="s">
        <v>68</v>
      </c>
      <c r="L2187" t="s">
        <v>48</v>
      </c>
      <c r="M2187" t="s">
        <v>146</v>
      </c>
      <c r="N2187" t="s">
        <v>20</v>
      </c>
      <c r="O2187" t="s">
        <v>79</v>
      </c>
      <c r="P2187" t="s">
        <v>255</v>
      </c>
      <c r="Q2187" t="s">
        <v>321</v>
      </c>
      <c r="R2187" t="s">
        <v>198</v>
      </c>
      <c r="S2187" t="s">
        <v>352</v>
      </c>
      <c r="T2187" t="s">
        <v>44</v>
      </c>
    </row>
    <row r="2188" spans="1:20" x14ac:dyDescent="0.2">
      <c r="A2188" t="s">
        <v>351</v>
      </c>
      <c r="B2188" t="s">
        <v>18</v>
      </c>
      <c r="C2188" t="s">
        <v>19</v>
      </c>
      <c r="D2188" s="21">
        <v>46209</v>
      </c>
      <c r="E2188">
        <v>154</v>
      </c>
      <c r="F2188">
        <v>175</v>
      </c>
      <c r="G2188" s="28">
        <f>IF(ISNUMBER(H2188),AVERAGE(H2188:I2188),AVERAGE(E2188:F2188))/700</f>
        <v>0.23499999999999999</v>
      </c>
      <c r="H2188">
        <v>161</v>
      </c>
      <c r="I2188">
        <v>168</v>
      </c>
      <c r="J2188">
        <v>2026</v>
      </c>
      <c r="K2188" t="s">
        <v>67</v>
      </c>
      <c r="L2188" t="s">
        <v>48</v>
      </c>
      <c r="M2188" t="s">
        <v>146</v>
      </c>
      <c r="N2188" t="s">
        <v>20</v>
      </c>
      <c r="Q2188" t="s">
        <v>321</v>
      </c>
      <c r="R2188" t="s">
        <v>198</v>
      </c>
      <c r="S2188" t="s">
        <v>352</v>
      </c>
      <c r="T2188" t="s">
        <v>44</v>
      </c>
    </row>
    <row r="2189" spans="1:20" x14ac:dyDescent="0.2">
      <c r="A2189" t="s">
        <v>351</v>
      </c>
      <c r="B2189" t="s">
        <v>18</v>
      </c>
      <c r="C2189" t="s">
        <v>19</v>
      </c>
      <c r="D2189" s="21">
        <v>46209</v>
      </c>
      <c r="E2189">
        <v>154</v>
      </c>
      <c r="F2189">
        <v>175</v>
      </c>
      <c r="G2189" s="28">
        <f>IF(ISNUMBER(H2189),AVERAGE(H2189:I2189),AVERAGE(E2189:F2189))/700</f>
        <v>0.23499999999999999</v>
      </c>
      <c r="H2189">
        <v>161</v>
      </c>
      <c r="I2189">
        <v>168</v>
      </c>
      <c r="J2189">
        <v>2026</v>
      </c>
      <c r="K2189" t="s">
        <v>64</v>
      </c>
      <c r="L2189" t="s">
        <v>48</v>
      </c>
      <c r="M2189" t="s">
        <v>146</v>
      </c>
      <c r="N2189" t="s">
        <v>20</v>
      </c>
      <c r="P2189" t="s">
        <v>255</v>
      </c>
      <c r="Q2189" t="s">
        <v>321</v>
      </c>
      <c r="R2189" t="s">
        <v>198</v>
      </c>
      <c r="S2189" t="s">
        <v>352</v>
      </c>
      <c r="T2189" t="s">
        <v>44</v>
      </c>
    </row>
    <row r="2190" spans="1:20" x14ac:dyDescent="0.2">
      <c r="A2190" t="s">
        <v>351</v>
      </c>
      <c r="B2190" t="s">
        <v>18</v>
      </c>
      <c r="C2190" t="s">
        <v>19</v>
      </c>
      <c r="D2190" s="21">
        <v>46209</v>
      </c>
      <c r="E2190">
        <v>154</v>
      </c>
      <c r="F2190">
        <v>175</v>
      </c>
      <c r="G2190" s="28">
        <f>IF(ISNUMBER(H2190),AVERAGE(H2190:I2190),AVERAGE(E2190:F2190))/700</f>
        <v>0.23499999999999999</v>
      </c>
      <c r="H2190">
        <v>161</v>
      </c>
      <c r="I2190">
        <v>168</v>
      </c>
      <c r="J2190">
        <v>2026</v>
      </c>
      <c r="K2190" t="s">
        <v>68</v>
      </c>
      <c r="L2190" t="s">
        <v>48</v>
      </c>
      <c r="M2190" t="s">
        <v>146</v>
      </c>
      <c r="N2190" t="s">
        <v>20</v>
      </c>
      <c r="Q2190" t="s">
        <v>321</v>
      </c>
      <c r="R2190" t="s">
        <v>198</v>
      </c>
      <c r="S2190" t="s">
        <v>352</v>
      </c>
      <c r="T2190" t="s">
        <v>44</v>
      </c>
    </row>
    <row r="2191" spans="1:20" x14ac:dyDescent="0.2">
      <c r="A2191" t="s">
        <v>351</v>
      </c>
      <c r="B2191" t="s">
        <v>18</v>
      </c>
      <c r="C2191" t="s">
        <v>19</v>
      </c>
      <c r="D2191" s="21">
        <v>46210</v>
      </c>
      <c r="E2191">
        <v>154</v>
      </c>
      <c r="F2191">
        <v>168</v>
      </c>
      <c r="G2191" s="28">
        <f>IF(ISNUMBER(H2191),AVERAGE(H2191:I2191),AVERAGE(E2191:F2191))/700</f>
        <v>0.23499999999999999</v>
      </c>
      <c r="H2191">
        <v>161</v>
      </c>
      <c r="I2191">
        <v>168</v>
      </c>
      <c r="J2191">
        <v>2026</v>
      </c>
      <c r="K2191" t="s">
        <v>64</v>
      </c>
      <c r="L2191" t="s">
        <v>72</v>
      </c>
      <c r="M2191" t="s">
        <v>62</v>
      </c>
      <c r="N2191" t="s">
        <v>20</v>
      </c>
      <c r="O2191" t="s">
        <v>42</v>
      </c>
      <c r="Q2191" t="s">
        <v>321</v>
      </c>
      <c r="R2191" t="s">
        <v>198</v>
      </c>
      <c r="S2191" t="s">
        <v>352</v>
      </c>
      <c r="T2191" t="s">
        <v>44</v>
      </c>
    </row>
    <row r="2192" spans="1:20" x14ac:dyDescent="0.2">
      <c r="A2192" t="s">
        <v>351</v>
      </c>
      <c r="B2192" t="s">
        <v>18</v>
      </c>
      <c r="C2192" t="s">
        <v>19</v>
      </c>
      <c r="D2192" s="21">
        <v>46210</v>
      </c>
      <c r="E2192">
        <v>154</v>
      </c>
      <c r="F2192">
        <v>168</v>
      </c>
      <c r="G2192" s="28">
        <f>IF(ISNUMBER(H2192),AVERAGE(H2192:I2192),AVERAGE(E2192:F2192))/700</f>
        <v>0.23499999999999999</v>
      </c>
      <c r="H2192">
        <v>161</v>
      </c>
      <c r="I2192">
        <v>168</v>
      </c>
      <c r="J2192">
        <v>2026</v>
      </c>
      <c r="K2192" t="s">
        <v>67</v>
      </c>
      <c r="L2192" t="s">
        <v>72</v>
      </c>
      <c r="M2192" t="s">
        <v>62</v>
      </c>
      <c r="N2192" t="s">
        <v>20</v>
      </c>
      <c r="O2192" t="s">
        <v>42</v>
      </c>
      <c r="Q2192" t="s">
        <v>321</v>
      </c>
      <c r="R2192" t="s">
        <v>198</v>
      </c>
      <c r="S2192" t="s">
        <v>352</v>
      </c>
      <c r="T2192" t="s">
        <v>44</v>
      </c>
    </row>
    <row r="2193" spans="1:20" x14ac:dyDescent="0.2">
      <c r="A2193" t="s">
        <v>351</v>
      </c>
      <c r="B2193" t="s">
        <v>18</v>
      </c>
      <c r="C2193" t="s">
        <v>19</v>
      </c>
      <c r="D2193" s="21">
        <v>46210</v>
      </c>
      <c r="E2193">
        <v>154</v>
      </c>
      <c r="F2193">
        <v>168</v>
      </c>
      <c r="G2193" s="28">
        <f>IF(ISNUMBER(H2193),AVERAGE(H2193:I2193),AVERAGE(E2193:F2193))/700</f>
        <v>0.23499999999999999</v>
      </c>
      <c r="H2193">
        <v>161</v>
      </c>
      <c r="I2193">
        <v>168</v>
      </c>
      <c r="J2193">
        <v>2026</v>
      </c>
      <c r="K2193" t="s">
        <v>68</v>
      </c>
      <c r="L2193" t="s">
        <v>72</v>
      </c>
      <c r="M2193" t="s">
        <v>62</v>
      </c>
      <c r="N2193" t="s">
        <v>20</v>
      </c>
      <c r="O2193" t="s">
        <v>42</v>
      </c>
      <c r="Q2193" t="s">
        <v>321</v>
      </c>
      <c r="R2193" t="s">
        <v>198</v>
      </c>
      <c r="S2193" t="s">
        <v>352</v>
      </c>
      <c r="T2193" t="s">
        <v>44</v>
      </c>
    </row>
    <row r="2194" spans="1:20" x14ac:dyDescent="0.2">
      <c r="A2194" t="s">
        <v>351</v>
      </c>
      <c r="B2194" t="s">
        <v>18</v>
      </c>
      <c r="C2194" t="s">
        <v>19</v>
      </c>
      <c r="D2194" s="21">
        <v>46211</v>
      </c>
      <c r="E2194">
        <v>154</v>
      </c>
      <c r="F2194">
        <v>168</v>
      </c>
      <c r="G2194" s="28">
        <f>IF(ISNUMBER(H2194),AVERAGE(H2194:I2194),AVERAGE(E2194:F2194))/700</f>
        <v>0.22500000000000001</v>
      </c>
      <c r="H2194">
        <v>154</v>
      </c>
      <c r="I2194">
        <v>161</v>
      </c>
      <c r="J2194">
        <v>2026</v>
      </c>
      <c r="K2194" t="s">
        <v>64</v>
      </c>
      <c r="M2194" t="s">
        <v>69</v>
      </c>
      <c r="N2194" t="s">
        <v>20</v>
      </c>
      <c r="O2194" t="s">
        <v>132</v>
      </c>
      <c r="Q2194" t="s">
        <v>381</v>
      </c>
      <c r="R2194" t="s">
        <v>198</v>
      </c>
      <c r="S2194" t="s">
        <v>352</v>
      </c>
      <c r="T2194" t="s">
        <v>44</v>
      </c>
    </row>
    <row r="2195" spans="1:20" x14ac:dyDescent="0.2">
      <c r="A2195" t="s">
        <v>351</v>
      </c>
      <c r="B2195" t="s">
        <v>18</v>
      </c>
      <c r="C2195" t="s">
        <v>19</v>
      </c>
      <c r="D2195" s="21">
        <v>46211</v>
      </c>
      <c r="E2195">
        <v>154</v>
      </c>
      <c r="F2195">
        <v>168</v>
      </c>
      <c r="G2195" s="28">
        <f>IF(ISNUMBER(H2195),AVERAGE(H2195:I2195),AVERAGE(E2195:F2195))/700</f>
        <v>0.22500000000000001</v>
      </c>
      <c r="H2195">
        <v>154</v>
      </c>
      <c r="I2195">
        <v>161</v>
      </c>
      <c r="J2195">
        <v>2026</v>
      </c>
      <c r="K2195" t="s">
        <v>67</v>
      </c>
      <c r="M2195" t="s">
        <v>69</v>
      </c>
      <c r="N2195" t="s">
        <v>20</v>
      </c>
      <c r="O2195" t="s">
        <v>132</v>
      </c>
      <c r="Q2195" t="s">
        <v>381</v>
      </c>
      <c r="R2195" t="s">
        <v>198</v>
      </c>
      <c r="S2195" t="s">
        <v>352</v>
      </c>
      <c r="T2195" t="s">
        <v>44</v>
      </c>
    </row>
    <row r="2196" spans="1:20" x14ac:dyDescent="0.2">
      <c r="A2196" t="s">
        <v>351</v>
      </c>
      <c r="B2196" t="s">
        <v>18</v>
      </c>
      <c r="C2196" t="s">
        <v>19</v>
      </c>
      <c r="D2196" s="21">
        <v>46211</v>
      </c>
      <c r="E2196">
        <v>154</v>
      </c>
      <c r="F2196">
        <v>168</v>
      </c>
      <c r="G2196" s="28">
        <f>IF(ISNUMBER(H2196),AVERAGE(H2196:I2196),AVERAGE(E2196:F2196))/700</f>
        <v>0.22500000000000001</v>
      </c>
      <c r="H2196">
        <v>154</v>
      </c>
      <c r="I2196">
        <v>161</v>
      </c>
      <c r="J2196">
        <v>2026</v>
      </c>
      <c r="K2196" t="s">
        <v>68</v>
      </c>
      <c r="M2196" t="s">
        <v>69</v>
      </c>
      <c r="N2196" t="s">
        <v>20</v>
      </c>
      <c r="O2196" t="s">
        <v>132</v>
      </c>
      <c r="Q2196" t="s">
        <v>381</v>
      </c>
      <c r="R2196" t="s">
        <v>198</v>
      </c>
      <c r="S2196" t="s">
        <v>352</v>
      </c>
      <c r="T2196" t="s">
        <v>44</v>
      </c>
    </row>
    <row r="2197" spans="1:20" x14ac:dyDescent="0.2">
      <c r="A2197" t="s">
        <v>351</v>
      </c>
      <c r="B2197" t="s">
        <v>18</v>
      </c>
      <c r="C2197" t="s">
        <v>19</v>
      </c>
      <c r="D2197" s="21">
        <v>46212</v>
      </c>
      <c r="E2197">
        <v>140</v>
      </c>
      <c r="F2197">
        <v>161</v>
      </c>
      <c r="G2197" s="28">
        <f>IF(ISNUMBER(H2197),AVERAGE(H2197:I2197),AVERAGE(E2197:F2197))/700</f>
        <v>0.215</v>
      </c>
      <c r="H2197">
        <v>147</v>
      </c>
      <c r="I2197">
        <v>154</v>
      </c>
      <c r="J2197">
        <v>2026</v>
      </c>
      <c r="K2197" t="s">
        <v>64</v>
      </c>
      <c r="M2197" t="s">
        <v>69</v>
      </c>
      <c r="N2197" t="s">
        <v>20</v>
      </c>
      <c r="O2197" t="s">
        <v>132</v>
      </c>
      <c r="P2197" t="s">
        <v>256</v>
      </c>
      <c r="Q2197" t="s">
        <v>381</v>
      </c>
      <c r="R2197" t="s">
        <v>198</v>
      </c>
      <c r="S2197" t="s">
        <v>352</v>
      </c>
      <c r="T2197" t="s">
        <v>44</v>
      </c>
    </row>
    <row r="2198" spans="1:20" x14ac:dyDescent="0.2">
      <c r="A2198" t="s">
        <v>351</v>
      </c>
      <c r="B2198" t="s">
        <v>18</v>
      </c>
      <c r="C2198" t="s">
        <v>19</v>
      </c>
      <c r="D2198" s="21">
        <v>46212</v>
      </c>
      <c r="E2198">
        <v>140</v>
      </c>
      <c r="F2198">
        <v>161</v>
      </c>
      <c r="G2198" s="28">
        <f>IF(ISNUMBER(H2198),AVERAGE(H2198:I2198),AVERAGE(E2198:F2198))/700</f>
        <v>0.215</v>
      </c>
      <c r="H2198">
        <v>147</v>
      </c>
      <c r="I2198">
        <v>154</v>
      </c>
      <c r="J2198">
        <v>2026</v>
      </c>
      <c r="K2198" t="s">
        <v>67</v>
      </c>
      <c r="M2198" t="s">
        <v>69</v>
      </c>
      <c r="N2198" t="s">
        <v>20</v>
      </c>
      <c r="O2198" t="s">
        <v>132</v>
      </c>
      <c r="P2198" t="s">
        <v>256</v>
      </c>
      <c r="Q2198" t="s">
        <v>381</v>
      </c>
      <c r="R2198" t="s">
        <v>198</v>
      </c>
      <c r="S2198" t="s">
        <v>352</v>
      </c>
      <c r="T2198" t="s">
        <v>44</v>
      </c>
    </row>
    <row r="2199" spans="1:20" x14ac:dyDescent="0.2">
      <c r="A2199" t="s">
        <v>351</v>
      </c>
      <c r="B2199" t="s">
        <v>18</v>
      </c>
      <c r="C2199" t="s">
        <v>19</v>
      </c>
      <c r="D2199" s="21">
        <v>46212</v>
      </c>
      <c r="E2199">
        <v>140</v>
      </c>
      <c r="F2199">
        <v>161</v>
      </c>
      <c r="G2199" s="28">
        <f>IF(ISNUMBER(H2199),AVERAGE(H2199:I2199),AVERAGE(E2199:F2199))/700</f>
        <v>0.215</v>
      </c>
      <c r="H2199">
        <v>147</v>
      </c>
      <c r="I2199">
        <v>154</v>
      </c>
      <c r="J2199">
        <v>2026</v>
      </c>
      <c r="K2199" t="s">
        <v>68</v>
      </c>
      <c r="M2199" t="s">
        <v>69</v>
      </c>
      <c r="N2199" t="s">
        <v>20</v>
      </c>
      <c r="O2199" t="s">
        <v>132</v>
      </c>
      <c r="P2199" t="s">
        <v>256</v>
      </c>
      <c r="Q2199" t="s">
        <v>381</v>
      </c>
      <c r="R2199" t="s">
        <v>198</v>
      </c>
      <c r="S2199" t="s">
        <v>352</v>
      </c>
      <c r="T2199" t="s">
        <v>44</v>
      </c>
    </row>
    <row r="2200" spans="1:20" x14ac:dyDescent="0.2">
      <c r="A2200" t="s">
        <v>351</v>
      </c>
      <c r="B2200" t="s">
        <v>18</v>
      </c>
      <c r="C2200" t="s">
        <v>19</v>
      </c>
      <c r="D2200" s="21">
        <v>46213</v>
      </c>
      <c r="E2200">
        <v>140</v>
      </c>
      <c r="F2200">
        <v>161</v>
      </c>
      <c r="G2200" s="28">
        <f>IF(ISNUMBER(H2200),AVERAGE(H2200:I2200),AVERAGE(E2200:F2200))/700</f>
        <v>0.215</v>
      </c>
      <c r="H2200">
        <v>147</v>
      </c>
      <c r="I2200">
        <v>154</v>
      </c>
      <c r="J2200">
        <v>2026</v>
      </c>
      <c r="K2200" t="s">
        <v>68</v>
      </c>
      <c r="M2200" t="s">
        <v>69</v>
      </c>
      <c r="N2200" t="s">
        <v>20</v>
      </c>
      <c r="O2200" t="s">
        <v>42</v>
      </c>
      <c r="P2200" t="s">
        <v>256</v>
      </c>
      <c r="Q2200" t="s">
        <v>381</v>
      </c>
      <c r="R2200" t="s">
        <v>198</v>
      </c>
      <c r="S2200" t="s">
        <v>352</v>
      </c>
      <c r="T2200" t="s">
        <v>44</v>
      </c>
    </row>
    <row r="2201" spans="1:20" x14ac:dyDescent="0.2">
      <c r="A2201" t="s">
        <v>351</v>
      </c>
      <c r="B2201" t="s">
        <v>18</v>
      </c>
      <c r="C2201" t="s">
        <v>19</v>
      </c>
      <c r="D2201" s="21">
        <v>46213</v>
      </c>
      <c r="E2201">
        <v>140</v>
      </c>
      <c r="F2201">
        <v>161</v>
      </c>
      <c r="G2201" s="28">
        <f>IF(ISNUMBER(H2201),AVERAGE(H2201:I2201),AVERAGE(E2201:F2201))/700</f>
        <v>0.215</v>
      </c>
      <c r="H2201">
        <v>147</v>
      </c>
      <c r="I2201">
        <v>154</v>
      </c>
      <c r="J2201">
        <v>2026</v>
      </c>
      <c r="K2201" t="s">
        <v>64</v>
      </c>
      <c r="M2201" t="s">
        <v>69</v>
      </c>
      <c r="N2201" t="s">
        <v>20</v>
      </c>
      <c r="O2201" t="s">
        <v>42</v>
      </c>
      <c r="P2201" t="s">
        <v>256</v>
      </c>
      <c r="Q2201" t="s">
        <v>381</v>
      </c>
      <c r="R2201" t="s">
        <v>198</v>
      </c>
      <c r="S2201" t="s">
        <v>352</v>
      </c>
      <c r="T2201" t="s">
        <v>44</v>
      </c>
    </row>
    <row r="2202" spans="1:20" x14ac:dyDescent="0.2">
      <c r="A2202" t="s">
        <v>351</v>
      </c>
      <c r="B2202" t="s">
        <v>18</v>
      </c>
      <c r="C2202" t="s">
        <v>19</v>
      </c>
      <c r="D2202" s="21">
        <v>46213</v>
      </c>
      <c r="E2202">
        <v>140</v>
      </c>
      <c r="F2202">
        <v>161</v>
      </c>
      <c r="G2202" s="28">
        <f>IF(ISNUMBER(H2202),AVERAGE(H2202:I2202),AVERAGE(E2202:F2202))/700</f>
        <v>0.215</v>
      </c>
      <c r="H2202">
        <v>147</v>
      </c>
      <c r="I2202">
        <v>154</v>
      </c>
      <c r="J2202">
        <v>2026</v>
      </c>
      <c r="K2202" t="s">
        <v>67</v>
      </c>
      <c r="M2202" t="s">
        <v>69</v>
      </c>
      <c r="N2202" t="s">
        <v>20</v>
      </c>
      <c r="O2202" t="s">
        <v>42</v>
      </c>
      <c r="P2202" t="s">
        <v>256</v>
      </c>
      <c r="Q2202" t="s">
        <v>381</v>
      </c>
      <c r="R2202" t="s">
        <v>198</v>
      </c>
      <c r="S2202" t="s">
        <v>352</v>
      </c>
      <c r="T2202" t="s">
        <v>44</v>
      </c>
    </row>
    <row r="2203" spans="1:20" x14ac:dyDescent="0.2">
      <c r="A2203" t="s">
        <v>351</v>
      </c>
      <c r="B2203" t="s">
        <v>18</v>
      </c>
      <c r="C2203" t="s">
        <v>19</v>
      </c>
      <c r="D2203" s="21">
        <v>46216</v>
      </c>
      <c r="E2203">
        <v>140</v>
      </c>
      <c r="F2203">
        <v>161</v>
      </c>
      <c r="G2203" s="28">
        <f>IF(ISNUMBER(H2203),AVERAGE(H2203:I2203),AVERAGE(E2203:F2203))/700</f>
        <v>0.215</v>
      </c>
      <c r="H2203">
        <v>147</v>
      </c>
      <c r="I2203">
        <v>154</v>
      </c>
      <c r="J2203">
        <v>2026</v>
      </c>
      <c r="K2203" t="s">
        <v>64</v>
      </c>
      <c r="M2203" t="s">
        <v>69</v>
      </c>
      <c r="N2203" t="s">
        <v>20</v>
      </c>
      <c r="O2203" t="s">
        <v>42</v>
      </c>
      <c r="P2203" t="s">
        <v>256</v>
      </c>
      <c r="Q2203" t="s">
        <v>381</v>
      </c>
      <c r="R2203" t="s">
        <v>198</v>
      </c>
      <c r="S2203" t="s">
        <v>352</v>
      </c>
      <c r="T2203" t="s">
        <v>44</v>
      </c>
    </row>
    <row r="2204" spans="1:20" x14ac:dyDescent="0.2">
      <c r="A2204" t="s">
        <v>351</v>
      </c>
      <c r="B2204" t="s">
        <v>18</v>
      </c>
      <c r="C2204" t="s">
        <v>19</v>
      </c>
      <c r="D2204" s="21">
        <v>46216</v>
      </c>
      <c r="E2204">
        <v>140</v>
      </c>
      <c r="F2204">
        <v>161</v>
      </c>
      <c r="G2204" s="28">
        <f>IF(ISNUMBER(H2204),AVERAGE(H2204:I2204),AVERAGE(E2204:F2204))/700</f>
        <v>0.215</v>
      </c>
      <c r="H2204">
        <v>147</v>
      </c>
      <c r="I2204">
        <v>154</v>
      </c>
      <c r="J2204">
        <v>2026</v>
      </c>
      <c r="K2204" t="s">
        <v>68</v>
      </c>
      <c r="M2204" t="s">
        <v>69</v>
      </c>
      <c r="N2204" t="s">
        <v>20</v>
      </c>
      <c r="O2204" t="s">
        <v>42</v>
      </c>
      <c r="P2204" t="s">
        <v>256</v>
      </c>
      <c r="Q2204" t="s">
        <v>381</v>
      </c>
      <c r="R2204" t="s">
        <v>198</v>
      </c>
      <c r="S2204" t="s">
        <v>352</v>
      </c>
      <c r="T2204" t="s">
        <v>44</v>
      </c>
    </row>
    <row r="2205" spans="1:20" x14ac:dyDescent="0.2">
      <c r="A2205" t="s">
        <v>351</v>
      </c>
      <c r="B2205" t="s">
        <v>18</v>
      </c>
      <c r="C2205" t="s">
        <v>19</v>
      </c>
      <c r="D2205" s="21">
        <v>46216</v>
      </c>
      <c r="E2205">
        <v>140</v>
      </c>
      <c r="F2205">
        <v>161</v>
      </c>
      <c r="G2205" s="28">
        <f>IF(ISNUMBER(H2205),AVERAGE(H2205:I2205),AVERAGE(E2205:F2205))/700</f>
        <v>0.215</v>
      </c>
      <c r="H2205">
        <v>147</v>
      </c>
      <c r="I2205">
        <v>154</v>
      </c>
      <c r="J2205">
        <v>2026</v>
      </c>
      <c r="K2205" t="s">
        <v>67</v>
      </c>
      <c r="M2205" t="s">
        <v>69</v>
      </c>
      <c r="N2205" t="s">
        <v>20</v>
      </c>
      <c r="O2205" t="s">
        <v>42</v>
      </c>
      <c r="P2205" t="s">
        <v>256</v>
      </c>
      <c r="Q2205" t="s">
        <v>381</v>
      </c>
      <c r="R2205" t="s">
        <v>198</v>
      </c>
      <c r="S2205" t="s">
        <v>352</v>
      </c>
      <c r="T2205" t="s">
        <v>44</v>
      </c>
    </row>
    <row r="2206" spans="1:20" x14ac:dyDescent="0.2">
      <c r="A2206" t="s">
        <v>351</v>
      </c>
      <c r="B2206" t="s">
        <v>18</v>
      </c>
      <c r="C2206" t="s">
        <v>19</v>
      </c>
      <c r="D2206" s="21">
        <v>46217</v>
      </c>
      <c r="E2206">
        <v>140</v>
      </c>
      <c r="F2206">
        <v>161</v>
      </c>
      <c r="G2206" s="28">
        <f>IF(ISNUMBER(H2206),AVERAGE(H2206:I2206),AVERAGE(E2206:F2206))/700</f>
        <v>0.215</v>
      </c>
      <c r="H2206">
        <v>147</v>
      </c>
      <c r="I2206">
        <v>154</v>
      </c>
      <c r="J2206">
        <v>2026</v>
      </c>
      <c r="K2206" t="s">
        <v>68</v>
      </c>
      <c r="M2206" t="s">
        <v>69</v>
      </c>
      <c r="N2206" t="s">
        <v>20</v>
      </c>
      <c r="O2206" t="s">
        <v>42</v>
      </c>
      <c r="P2206" t="s">
        <v>256</v>
      </c>
      <c r="Q2206" t="s">
        <v>381</v>
      </c>
      <c r="R2206" t="s">
        <v>198</v>
      </c>
      <c r="S2206" t="s">
        <v>352</v>
      </c>
      <c r="T2206" t="s">
        <v>44</v>
      </c>
    </row>
    <row r="2207" spans="1:20" x14ac:dyDescent="0.2">
      <c r="A2207" t="s">
        <v>351</v>
      </c>
      <c r="B2207" t="s">
        <v>18</v>
      </c>
      <c r="C2207" t="s">
        <v>19</v>
      </c>
      <c r="D2207" s="21">
        <v>46217</v>
      </c>
      <c r="E2207">
        <v>140</v>
      </c>
      <c r="F2207">
        <v>161</v>
      </c>
      <c r="G2207" s="28">
        <f>IF(ISNUMBER(H2207),AVERAGE(H2207:I2207),AVERAGE(E2207:F2207))/700</f>
        <v>0.215</v>
      </c>
      <c r="H2207">
        <v>147</v>
      </c>
      <c r="I2207">
        <v>154</v>
      </c>
      <c r="J2207">
        <v>2026</v>
      </c>
      <c r="K2207" t="s">
        <v>67</v>
      </c>
      <c r="M2207" t="s">
        <v>69</v>
      </c>
      <c r="N2207" t="s">
        <v>20</v>
      </c>
      <c r="O2207" t="s">
        <v>42</v>
      </c>
      <c r="P2207" t="s">
        <v>256</v>
      </c>
      <c r="Q2207" t="s">
        <v>381</v>
      </c>
      <c r="R2207" t="s">
        <v>198</v>
      </c>
      <c r="S2207" t="s">
        <v>352</v>
      </c>
      <c r="T2207" t="s">
        <v>44</v>
      </c>
    </row>
    <row r="2208" spans="1:20" x14ac:dyDescent="0.2">
      <c r="A2208" t="s">
        <v>351</v>
      </c>
      <c r="B2208" t="s">
        <v>18</v>
      </c>
      <c r="C2208" t="s">
        <v>19</v>
      </c>
      <c r="D2208" s="21">
        <v>46217</v>
      </c>
      <c r="E2208">
        <v>140</v>
      </c>
      <c r="F2208">
        <v>161</v>
      </c>
      <c r="G2208" s="28">
        <f>IF(ISNUMBER(H2208),AVERAGE(H2208:I2208),AVERAGE(E2208:F2208))/700</f>
        <v>0.215</v>
      </c>
      <c r="H2208">
        <v>147</v>
      </c>
      <c r="I2208">
        <v>154</v>
      </c>
      <c r="J2208">
        <v>2026</v>
      </c>
      <c r="K2208" t="s">
        <v>64</v>
      </c>
      <c r="M2208" t="s">
        <v>69</v>
      </c>
      <c r="N2208" t="s">
        <v>20</v>
      </c>
      <c r="O2208" t="s">
        <v>42</v>
      </c>
      <c r="P2208" t="s">
        <v>256</v>
      </c>
      <c r="Q2208" t="s">
        <v>381</v>
      </c>
      <c r="R2208" t="s">
        <v>198</v>
      </c>
      <c r="S2208" t="s">
        <v>352</v>
      </c>
      <c r="T2208" t="s">
        <v>44</v>
      </c>
    </row>
    <row r="2209" spans="1:20" x14ac:dyDescent="0.2">
      <c r="A2209" t="s">
        <v>351</v>
      </c>
      <c r="B2209" t="s">
        <v>18</v>
      </c>
      <c r="C2209" t="s">
        <v>19</v>
      </c>
      <c r="D2209" s="21">
        <v>46218</v>
      </c>
      <c r="E2209">
        <v>140</v>
      </c>
      <c r="F2209">
        <v>161</v>
      </c>
      <c r="G2209" s="28">
        <f>IF(ISNUMBER(H2209),AVERAGE(H2209:I2209),AVERAGE(E2209:F2209))/700</f>
        <v>0.215</v>
      </c>
      <c r="H2209">
        <v>147</v>
      </c>
      <c r="I2209">
        <v>154</v>
      </c>
      <c r="J2209">
        <v>2026</v>
      </c>
      <c r="K2209" t="s">
        <v>67</v>
      </c>
      <c r="M2209" t="s">
        <v>69</v>
      </c>
      <c r="N2209" t="s">
        <v>20</v>
      </c>
      <c r="O2209" t="s">
        <v>42</v>
      </c>
      <c r="P2209" t="s">
        <v>256</v>
      </c>
      <c r="Q2209" t="s">
        <v>381</v>
      </c>
      <c r="R2209" t="s">
        <v>198</v>
      </c>
      <c r="S2209" t="s">
        <v>352</v>
      </c>
      <c r="T2209" t="s">
        <v>44</v>
      </c>
    </row>
    <row r="2210" spans="1:20" x14ac:dyDescent="0.2">
      <c r="A2210" t="s">
        <v>351</v>
      </c>
      <c r="B2210" t="s">
        <v>18</v>
      </c>
      <c r="C2210" t="s">
        <v>19</v>
      </c>
      <c r="D2210" s="21">
        <v>46218</v>
      </c>
      <c r="E2210">
        <v>140</v>
      </c>
      <c r="F2210">
        <v>161</v>
      </c>
      <c r="G2210" s="28">
        <f>IF(ISNUMBER(H2210),AVERAGE(H2210:I2210),AVERAGE(E2210:F2210))/700</f>
        <v>0.215</v>
      </c>
      <c r="H2210">
        <v>147</v>
      </c>
      <c r="I2210">
        <v>154</v>
      </c>
      <c r="J2210">
        <v>2026</v>
      </c>
      <c r="K2210" t="s">
        <v>64</v>
      </c>
      <c r="M2210" t="s">
        <v>69</v>
      </c>
      <c r="N2210" t="s">
        <v>20</v>
      </c>
      <c r="O2210" t="s">
        <v>42</v>
      </c>
      <c r="P2210" t="s">
        <v>256</v>
      </c>
      <c r="Q2210" t="s">
        <v>381</v>
      </c>
      <c r="R2210" t="s">
        <v>198</v>
      </c>
      <c r="S2210" t="s">
        <v>352</v>
      </c>
      <c r="T2210" t="s">
        <v>44</v>
      </c>
    </row>
    <row r="2211" spans="1:20" x14ac:dyDescent="0.2">
      <c r="A2211" t="s">
        <v>351</v>
      </c>
      <c r="B2211" t="s">
        <v>18</v>
      </c>
      <c r="C2211" t="s">
        <v>19</v>
      </c>
      <c r="D2211" s="21">
        <v>46218</v>
      </c>
      <c r="E2211">
        <v>140</v>
      </c>
      <c r="F2211">
        <v>161</v>
      </c>
      <c r="G2211" s="28">
        <f>IF(ISNUMBER(H2211),AVERAGE(H2211:I2211),AVERAGE(E2211:F2211))/700</f>
        <v>0.215</v>
      </c>
      <c r="H2211">
        <v>147</v>
      </c>
      <c r="I2211">
        <v>154</v>
      </c>
      <c r="J2211">
        <v>2026</v>
      </c>
      <c r="K2211" t="s">
        <v>68</v>
      </c>
      <c r="M2211" t="s">
        <v>69</v>
      </c>
      <c r="N2211" t="s">
        <v>20</v>
      </c>
      <c r="O2211" t="s">
        <v>42</v>
      </c>
      <c r="P2211" t="s">
        <v>256</v>
      </c>
      <c r="Q2211" t="s">
        <v>381</v>
      </c>
      <c r="R2211" t="s">
        <v>198</v>
      </c>
      <c r="S2211" t="s">
        <v>352</v>
      </c>
      <c r="T2211" t="s">
        <v>44</v>
      </c>
    </row>
    <row r="2212" spans="1:20" x14ac:dyDescent="0.2">
      <c r="A2212" t="s">
        <v>351</v>
      </c>
      <c r="B2212" t="s">
        <v>18</v>
      </c>
      <c r="C2212" t="s">
        <v>19</v>
      </c>
      <c r="D2212" s="21">
        <v>46219</v>
      </c>
      <c r="E2212">
        <v>140</v>
      </c>
      <c r="F2212">
        <v>154</v>
      </c>
      <c r="G2212" s="28">
        <f>IF(ISNUMBER(H2212),AVERAGE(H2212:I2212),AVERAGE(E2212:F2212))/700</f>
        <v>0.215</v>
      </c>
      <c r="H2212">
        <v>147</v>
      </c>
      <c r="I2212">
        <v>154</v>
      </c>
      <c r="J2212">
        <v>2026</v>
      </c>
      <c r="K2212" t="s">
        <v>68</v>
      </c>
      <c r="M2212" t="s">
        <v>69</v>
      </c>
      <c r="N2212" t="s">
        <v>20</v>
      </c>
      <c r="O2212" t="s">
        <v>70</v>
      </c>
      <c r="P2212" t="s">
        <v>256</v>
      </c>
      <c r="Q2212" t="s">
        <v>381</v>
      </c>
      <c r="R2212" t="s">
        <v>198</v>
      </c>
      <c r="S2212" t="s">
        <v>352</v>
      </c>
      <c r="T2212" t="s">
        <v>44</v>
      </c>
    </row>
    <row r="2213" spans="1:20" x14ac:dyDescent="0.2">
      <c r="A2213" t="s">
        <v>351</v>
      </c>
      <c r="B2213" t="s">
        <v>18</v>
      </c>
      <c r="C2213" t="s">
        <v>19</v>
      </c>
      <c r="D2213" s="21">
        <v>46219</v>
      </c>
      <c r="E2213">
        <v>140</v>
      </c>
      <c r="F2213">
        <v>154</v>
      </c>
      <c r="G2213" s="28">
        <f>IF(ISNUMBER(H2213),AVERAGE(H2213:I2213),AVERAGE(E2213:F2213))/700</f>
        <v>0.215</v>
      </c>
      <c r="H2213">
        <v>147</v>
      </c>
      <c r="I2213">
        <v>154</v>
      </c>
      <c r="J2213">
        <v>2026</v>
      </c>
      <c r="K2213" t="s">
        <v>64</v>
      </c>
      <c r="M2213" t="s">
        <v>69</v>
      </c>
      <c r="N2213" t="s">
        <v>20</v>
      </c>
      <c r="O2213" t="s">
        <v>70</v>
      </c>
      <c r="P2213" t="s">
        <v>256</v>
      </c>
      <c r="Q2213" t="s">
        <v>381</v>
      </c>
      <c r="R2213" t="s">
        <v>198</v>
      </c>
      <c r="S2213" t="s">
        <v>352</v>
      </c>
      <c r="T2213" t="s">
        <v>44</v>
      </c>
    </row>
    <row r="2214" spans="1:20" x14ac:dyDescent="0.2">
      <c r="A2214" t="s">
        <v>351</v>
      </c>
      <c r="B2214" t="s">
        <v>18</v>
      </c>
      <c r="C2214" t="s">
        <v>19</v>
      </c>
      <c r="D2214" s="21">
        <v>46219</v>
      </c>
      <c r="E2214">
        <v>140</v>
      </c>
      <c r="F2214">
        <v>154</v>
      </c>
      <c r="G2214" s="28">
        <f>IF(ISNUMBER(H2214),AVERAGE(H2214:I2214),AVERAGE(E2214:F2214))/700</f>
        <v>0.215</v>
      </c>
      <c r="H2214">
        <v>147</v>
      </c>
      <c r="I2214">
        <v>154</v>
      </c>
      <c r="J2214">
        <v>2026</v>
      </c>
      <c r="K2214" t="s">
        <v>67</v>
      </c>
      <c r="M2214" t="s">
        <v>69</v>
      </c>
      <c r="N2214" t="s">
        <v>20</v>
      </c>
      <c r="O2214" t="s">
        <v>70</v>
      </c>
      <c r="P2214" t="s">
        <v>256</v>
      </c>
      <c r="Q2214" t="s">
        <v>381</v>
      </c>
      <c r="R2214" t="s">
        <v>198</v>
      </c>
      <c r="S2214" t="s">
        <v>352</v>
      </c>
      <c r="T2214" t="s">
        <v>44</v>
      </c>
    </row>
    <row r="2215" spans="1:20" x14ac:dyDescent="0.2">
      <c r="A2215" t="s">
        <v>351</v>
      </c>
      <c r="B2215" t="s">
        <v>18</v>
      </c>
      <c r="C2215" t="s">
        <v>19</v>
      </c>
      <c r="D2215" s="21">
        <v>46220</v>
      </c>
      <c r="E2215">
        <v>140</v>
      </c>
      <c r="F2215">
        <v>154</v>
      </c>
      <c r="G2215" s="28">
        <f>IF(ISNUMBER(H2215),AVERAGE(H2215:I2215),AVERAGE(E2215:F2215))/700</f>
        <v>0.215</v>
      </c>
      <c r="H2215">
        <v>147</v>
      </c>
      <c r="I2215">
        <v>154</v>
      </c>
      <c r="J2215">
        <v>2026</v>
      </c>
      <c r="K2215" t="s">
        <v>67</v>
      </c>
      <c r="M2215" t="s">
        <v>69</v>
      </c>
      <c r="N2215" t="s">
        <v>20</v>
      </c>
      <c r="O2215" t="s">
        <v>42</v>
      </c>
      <c r="P2215" t="s">
        <v>256</v>
      </c>
      <c r="Q2215" t="s">
        <v>381</v>
      </c>
      <c r="R2215" t="s">
        <v>198</v>
      </c>
      <c r="S2215" t="s">
        <v>352</v>
      </c>
      <c r="T2215" t="s">
        <v>44</v>
      </c>
    </row>
    <row r="2216" spans="1:20" x14ac:dyDescent="0.2">
      <c r="A2216" t="s">
        <v>351</v>
      </c>
      <c r="B2216" t="s">
        <v>18</v>
      </c>
      <c r="C2216" t="s">
        <v>19</v>
      </c>
      <c r="D2216" s="21">
        <v>46220</v>
      </c>
      <c r="E2216">
        <v>140</v>
      </c>
      <c r="F2216">
        <v>154</v>
      </c>
      <c r="G2216" s="28">
        <f>IF(ISNUMBER(H2216),AVERAGE(H2216:I2216),AVERAGE(E2216:F2216))/700</f>
        <v>0.215</v>
      </c>
      <c r="H2216">
        <v>147</v>
      </c>
      <c r="I2216">
        <v>154</v>
      </c>
      <c r="J2216">
        <v>2026</v>
      </c>
      <c r="K2216" t="s">
        <v>68</v>
      </c>
      <c r="M2216" t="s">
        <v>69</v>
      </c>
      <c r="N2216" t="s">
        <v>20</v>
      </c>
      <c r="O2216" t="s">
        <v>42</v>
      </c>
      <c r="P2216" t="s">
        <v>256</v>
      </c>
      <c r="Q2216" t="s">
        <v>381</v>
      </c>
      <c r="R2216" t="s">
        <v>198</v>
      </c>
      <c r="S2216" t="s">
        <v>352</v>
      </c>
      <c r="T2216" t="s">
        <v>44</v>
      </c>
    </row>
    <row r="2217" spans="1:20" x14ac:dyDescent="0.2">
      <c r="A2217" t="s">
        <v>351</v>
      </c>
      <c r="B2217" t="s">
        <v>18</v>
      </c>
      <c r="C2217" t="s">
        <v>19</v>
      </c>
      <c r="D2217" s="21">
        <v>46220</v>
      </c>
      <c r="E2217">
        <v>140</v>
      </c>
      <c r="F2217">
        <v>154</v>
      </c>
      <c r="G2217" s="28">
        <f>IF(ISNUMBER(H2217),AVERAGE(H2217:I2217),AVERAGE(E2217:F2217))/700</f>
        <v>0.215</v>
      </c>
      <c r="H2217">
        <v>147</v>
      </c>
      <c r="I2217">
        <v>154</v>
      </c>
      <c r="J2217">
        <v>2026</v>
      </c>
      <c r="K2217" t="s">
        <v>64</v>
      </c>
      <c r="M2217" t="s">
        <v>69</v>
      </c>
      <c r="N2217" t="s">
        <v>20</v>
      </c>
      <c r="O2217" t="s">
        <v>42</v>
      </c>
      <c r="P2217" t="s">
        <v>256</v>
      </c>
      <c r="Q2217" t="s">
        <v>381</v>
      </c>
      <c r="R2217" t="s">
        <v>198</v>
      </c>
      <c r="S2217" t="s">
        <v>352</v>
      </c>
      <c r="T2217" t="s">
        <v>44</v>
      </c>
    </row>
    <row r="2218" spans="1:20" x14ac:dyDescent="0.2">
      <c r="A2218" t="s">
        <v>267</v>
      </c>
      <c r="B2218" t="s">
        <v>18</v>
      </c>
      <c r="C2218" t="s">
        <v>19</v>
      </c>
      <c r="D2218" s="21">
        <v>46153</v>
      </c>
      <c r="E2218">
        <v>147</v>
      </c>
      <c r="F2218">
        <v>161</v>
      </c>
      <c r="G2218" s="28">
        <f>IF(ISNUMBER(H2218),AVERAGE(H2218:I2218),AVERAGE(E2218:F2218))/700</f>
        <v>0.215</v>
      </c>
      <c r="H2218">
        <v>147</v>
      </c>
      <c r="I2218">
        <v>154</v>
      </c>
      <c r="J2218">
        <v>2026</v>
      </c>
      <c r="K2218" t="s">
        <v>52</v>
      </c>
      <c r="M2218" t="s">
        <v>69</v>
      </c>
      <c r="N2218" t="s">
        <v>20</v>
      </c>
      <c r="Q2218" t="s">
        <v>49</v>
      </c>
      <c r="R2218" t="s">
        <v>50</v>
      </c>
      <c r="S2218" t="s">
        <v>268</v>
      </c>
      <c r="T2218" t="s">
        <v>44</v>
      </c>
    </row>
    <row r="2219" spans="1:20" x14ac:dyDescent="0.2">
      <c r="A2219" t="s">
        <v>267</v>
      </c>
      <c r="B2219" t="s">
        <v>18</v>
      </c>
      <c r="C2219" t="s">
        <v>19</v>
      </c>
      <c r="D2219" s="21">
        <v>46153</v>
      </c>
      <c r="E2219">
        <v>147</v>
      </c>
      <c r="F2219">
        <v>161</v>
      </c>
      <c r="G2219" s="28">
        <f>IF(ISNUMBER(H2219),AVERAGE(H2219:I2219),AVERAGE(E2219:F2219))/700</f>
        <v>0.215</v>
      </c>
      <c r="H2219">
        <v>147</v>
      </c>
      <c r="I2219">
        <v>154</v>
      </c>
      <c r="J2219">
        <v>2026</v>
      </c>
      <c r="K2219" t="s">
        <v>21</v>
      </c>
      <c r="M2219" t="s">
        <v>69</v>
      </c>
      <c r="N2219" t="s">
        <v>20</v>
      </c>
      <c r="Q2219" t="s">
        <v>49</v>
      </c>
      <c r="R2219" t="s">
        <v>50</v>
      </c>
      <c r="S2219" t="s">
        <v>268</v>
      </c>
      <c r="T2219" t="s">
        <v>44</v>
      </c>
    </row>
    <row r="2220" spans="1:20" x14ac:dyDescent="0.2">
      <c r="A2220" t="s">
        <v>267</v>
      </c>
      <c r="B2220" t="s">
        <v>18</v>
      </c>
      <c r="C2220" t="s">
        <v>19</v>
      </c>
      <c r="D2220" s="21">
        <v>46153</v>
      </c>
      <c r="E2220">
        <v>147</v>
      </c>
      <c r="F2220">
        <v>161</v>
      </c>
      <c r="G2220" s="28">
        <f>IF(ISNUMBER(H2220),AVERAGE(H2220:I2220),AVERAGE(E2220:F2220))/700</f>
        <v>0.215</v>
      </c>
      <c r="H2220">
        <v>147</v>
      </c>
      <c r="I2220">
        <v>154</v>
      </c>
      <c r="J2220">
        <v>2026</v>
      </c>
      <c r="K2220" t="s">
        <v>71</v>
      </c>
      <c r="M2220" t="s">
        <v>69</v>
      </c>
      <c r="N2220" t="s">
        <v>20</v>
      </c>
      <c r="Q2220" t="s">
        <v>49</v>
      </c>
      <c r="R2220" t="s">
        <v>50</v>
      </c>
      <c r="S2220" t="s">
        <v>268</v>
      </c>
      <c r="T2220" t="s">
        <v>44</v>
      </c>
    </row>
    <row r="2221" spans="1:20" x14ac:dyDescent="0.2">
      <c r="A2221" t="s">
        <v>267</v>
      </c>
      <c r="B2221" t="s">
        <v>18</v>
      </c>
      <c r="C2221" t="s">
        <v>19</v>
      </c>
      <c r="D2221" s="21">
        <v>46154</v>
      </c>
      <c r="E2221">
        <v>147</v>
      </c>
      <c r="F2221">
        <v>161</v>
      </c>
      <c r="G2221" s="28">
        <f>IF(ISNUMBER(H2221),AVERAGE(H2221:I2221),AVERAGE(E2221:F2221))/700</f>
        <v>0.215</v>
      </c>
      <c r="H2221">
        <v>147</v>
      </c>
      <c r="I2221">
        <v>154</v>
      </c>
      <c r="J2221">
        <v>2026</v>
      </c>
      <c r="K2221" t="s">
        <v>71</v>
      </c>
      <c r="M2221" t="s">
        <v>69</v>
      </c>
      <c r="N2221" t="s">
        <v>20</v>
      </c>
      <c r="O2221" t="s">
        <v>42</v>
      </c>
      <c r="Q2221" t="s">
        <v>49</v>
      </c>
      <c r="R2221" t="s">
        <v>50</v>
      </c>
      <c r="S2221" t="s">
        <v>268</v>
      </c>
      <c r="T2221" t="s">
        <v>44</v>
      </c>
    </row>
    <row r="2222" spans="1:20" x14ac:dyDescent="0.2">
      <c r="A2222" t="s">
        <v>267</v>
      </c>
      <c r="B2222" t="s">
        <v>18</v>
      </c>
      <c r="C2222" t="s">
        <v>19</v>
      </c>
      <c r="D2222" s="21">
        <v>46154</v>
      </c>
      <c r="E2222">
        <v>147</v>
      </c>
      <c r="F2222">
        <v>161</v>
      </c>
      <c r="G2222" s="28">
        <f>IF(ISNUMBER(H2222),AVERAGE(H2222:I2222),AVERAGE(E2222:F2222))/700</f>
        <v>0.215</v>
      </c>
      <c r="H2222">
        <v>147</v>
      </c>
      <c r="I2222">
        <v>154</v>
      </c>
      <c r="J2222">
        <v>2026</v>
      </c>
      <c r="K2222" t="s">
        <v>21</v>
      </c>
      <c r="M2222" t="s">
        <v>69</v>
      </c>
      <c r="N2222" t="s">
        <v>20</v>
      </c>
      <c r="O2222" t="s">
        <v>42</v>
      </c>
      <c r="Q2222" t="s">
        <v>49</v>
      </c>
      <c r="R2222" t="s">
        <v>50</v>
      </c>
      <c r="S2222" t="s">
        <v>268</v>
      </c>
      <c r="T2222" t="s">
        <v>44</v>
      </c>
    </row>
    <row r="2223" spans="1:20" x14ac:dyDescent="0.2">
      <c r="A2223" t="s">
        <v>267</v>
      </c>
      <c r="B2223" t="s">
        <v>18</v>
      </c>
      <c r="C2223" t="s">
        <v>19</v>
      </c>
      <c r="D2223" s="21">
        <v>46154</v>
      </c>
      <c r="E2223">
        <v>147</v>
      </c>
      <c r="F2223">
        <v>161</v>
      </c>
      <c r="G2223" s="28">
        <f>IF(ISNUMBER(H2223),AVERAGE(H2223:I2223),AVERAGE(E2223:F2223))/700</f>
        <v>0.215</v>
      </c>
      <c r="H2223">
        <v>147</v>
      </c>
      <c r="I2223">
        <v>154</v>
      </c>
      <c r="J2223">
        <v>2026</v>
      </c>
      <c r="K2223" t="s">
        <v>52</v>
      </c>
      <c r="M2223" t="s">
        <v>69</v>
      </c>
      <c r="N2223" t="s">
        <v>20</v>
      </c>
      <c r="O2223" t="s">
        <v>42</v>
      </c>
      <c r="Q2223" t="s">
        <v>49</v>
      </c>
      <c r="R2223" t="s">
        <v>50</v>
      </c>
      <c r="S2223" t="s">
        <v>268</v>
      </c>
      <c r="T2223" t="s">
        <v>44</v>
      </c>
    </row>
    <row r="2224" spans="1:20" x14ac:dyDescent="0.2">
      <c r="A2224" t="s">
        <v>267</v>
      </c>
      <c r="B2224" t="s">
        <v>18</v>
      </c>
      <c r="C2224" t="s">
        <v>19</v>
      </c>
      <c r="D2224" s="21">
        <v>46155</v>
      </c>
      <c r="E2224">
        <v>147</v>
      </c>
      <c r="F2224">
        <v>161</v>
      </c>
      <c r="G2224" s="28">
        <f>IF(ISNUMBER(H2224),AVERAGE(H2224:I2224),AVERAGE(E2224:F2224))/700</f>
        <v>0.215</v>
      </c>
      <c r="H2224">
        <v>147</v>
      </c>
      <c r="I2224">
        <v>154</v>
      </c>
      <c r="J2224">
        <v>2026</v>
      </c>
      <c r="K2224" t="s">
        <v>71</v>
      </c>
      <c r="M2224" t="s">
        <v>69</v>
      </c>
      <c r="N2224" t="s">
        <v>20</v>
      </c>
      <c r="O2224" t="s">
        <v>42</v>
      </c>
      <c r="Q2224" t="s">
        <v>49</v>
      </c>
      <c r="R2224" t="s">
        <v>50</v>
      </c>
      <c r="S2224" t="s">
        <v>268</v>
      </c>
      <c r="T2224" t="s">
        <v>44</v>
      </c>
    </row>
    <row r="2225" spans="1:20" x14ac:dyDescent="0.2">
      <c r="A2225" t="s">
        <v>267</v>
      </c>
      <c r="B2225" t="s">
        <v>18</v>
      </c>
      <c r="C2225" t="s">
        <v>19</v>
      </c>
      <c r="D2225" s="21">
        <v>46155</v>
      </c>
      <c r="E2225">
        <v>147</v>
      </c>
      <c r="F2225">
        <v>161</v>
      </c>
      <c r="G2225" s="28">
        <f>IF(ISNUMBER(H2225),AVERAGE(H2225:I2225),AVERAGE(E2225:F2225))/700</f>
        <v>0.215</v>
      </c>
      <c r="H2225">
        <v>147</v>
      </c>
      <c r="I2225">
        <v>154</v>
      </c>
      <c r="J2225">
        <v>2026</v>
      </c>
      <c r="K2225" t="s">
        <v>52</v>
      </c>
      <c r="M2225" t="s">
        <v>69</v>
      </c>
      <c r="N2225" t="s">
        <v>20</v>
      </c>
      <c r="O2225" t="s">
        <v>42</v>
      </c>
      <c r="Q2225" t="s">
        <v>49</v>
      </c>
      <c r="R2225" t="s">
        <v>50</v>
      </c>
      <c r="S2225" t="s">
        <v>268</v>
      </c>
      <c r="T2225" t="s">
        <v>44</v>
      </c>
    </row>
    <row r="2226" spans="1:20" x14ac:dyDescent="0.2">
      <c r="A2226" t="s">
        <v>267</v>
      </c>
      <c r="B2226" t="s">
        <v>18</v>
      </c>
      <c r="C2226" t="s">
        <v>19</v>
      </c>
      <c r="D2226" s="21">
        <v>46155</v>
      </c>
      <c r="E2226">
        <v>147</v>
      </c>
      <c r="F2226">
        <v>161</v>
      </c>
      <c r="G2226" s="28">
        <f>IF(ISNUMBER(H2226),AVERAGE(H2226:I2226),AVERAGE(E2226:F2226))/700</f>
        <v>0.215</v>
      </c>
      <c r="H2226">
        <v>147</v>
      </c>
      <c r="I2226">
        <v>154</v>
      </c>
      <c r="J2226">
        <v>2026</v>
      </c>
      <c r="K2226" t="s">
        <v>21</v>
      </c>
      <c r="M2226" t="s">
        <v>69</v>
      </c>
      <c r="N2226" t="s">
        <v>20</v>
      </c>
      <c r="O2226" t="s">
        <v>42</v>
      </c>
      <c r="Q2226" t="s">
        <v>49</v>
      </c>
      <c r="R2226" t="s">
        <v>50</v>
      </c>
      <c r="S2226" t="s">
        <v>268</v>
      </c>
      <c r="T2226" t="s">
        <v>44</v>
      </c>
    </row>
    <row r="2227" spans="1:20" x14ac:dyDescent="0.2">
      <c r="A2227" t="s">
        <v>267</v>
      </c>
      <c r="B2227" t="s">
        <v>18</v>
      </c>
      <c r="C2227" t="s">
        <v>19</v>
      </c>
      <c r="D2227" s="21">
        <v>46156</v>
      </c>
      <c r="E2227">
        <v>147</v>
      </c>
      <c r="F2227">
        <v>161</v>
      </c>
      <c r="G2227" s="28">
        <f>IF(ISNUMBER(H2227),AVERAGE(H2227:I2227),AVERAGE(E2227:F2227))/700</f>
        <v>0.215</v>
      </c>
      <c r="H2227">
        <v>147</v>
      </c>
      <c r="I2227">
        <v>154</v>
      </c>
      <c r="J2227">
        <v>2026</v>
      </c>
      <c r="K2227" t="s">
        <v>52</v>
      </c>
      <c r="M2227" t="s">
        <v>69</v>
      </c>
      <c r="N2227" t="s">
        <v>20</v>
      </c>
      <c r="O2227" t="s">
        <v>42</v>
      </c>
      <c r="Q2227" t="s">
        <v>49</v>
      </c>
      <c r="R2227" t="s">
        <v>50</v>
      </c>
      <c r="S2227" t="s">
        <v>268</v>
      </c>
      <c r="T2227" t="s">
        <v>44</v>
      </c>
    </row>
    <row r="2228" spans="1:20" x14ac:dyDescent="0.2">
      <c r="A2228" t="s">
        <v>267</v>
      </c>
      <c r="B2228" t="s">
        <v>18</v>
      </c>
      <c r="C2228" t="s">
        <v>19</v>
      </c>
      <c r="D2228" s="21">
        <v>46156</v>
      </c>
      <c r="E2228">
        <v>147</v>
      </c>
      <c r="F2228">
        <v>161</v>
      </c>
      <c r="G2228" s="28">
        <f>IF(ISNUMBER(H2228),AVERAGE(H2228:I2228),AVERAGE(E2228:F2228))/700</f>
        <v>0.215</v>
      </c>
      <c r="H2228">
        <v>147</v>
      </c>
      <c r="I2228">
        <v>154</v>
      </c>
      <c r="J2228">
        <v>2026</v>
      </c>
      <c r="K2228" t="s">
        <v>71</v>
      </c>
      <c r="M2228" t="s">
        <v>69</v>
      </c>
      <c r="N2228" t="s">
        <v>20</v>
      </c>
      <c r="O2228" t="s">
        <v>42</v>
      </c>
      <c r="Q2228" t="s">
        <v>49</v>
      </c>
      <c r="R2228" t="s">
        <v>50</v>
      </c>
      <c r="S2228" t="s">
        <v>268</v>
      </c>
      <c r="T2228" t="s">
        <v>44</v>
      </c>
    </row>
    <row r="2229" spans="1:20" x14ac:dyDescent="0.2">
      <c r="A2229" t="s">
        <v>267</v>
      </c>
      <c r="B2229" t="s">
        <v>18</v>
      </c>
      <c r="C2229" t="s">
        <v>19</v>
      </c>
      <c r="D2229" s="21">
        <v>46156</v>
      </c>
      <c r="E2229">
        <v>147</v>
      </c>
      <c r="F2229">
        <v>161</v>
      </c>
      <c r="G2229" s="28">
        <f>IF(ISNUMBER(H2229),AVERAGE(H2229:I2229),AVERAGE(E2229:F2229))/700</f>
        <v>0.215</v>
      </c>
      <c r="H2229">
        <v>147</v>
      </c>
      <c r="I2229">
        <v>154</v>
      </c>
      <c r="J2229">
        <v>2026</v>
      </c>
      <c r="K2229" t="s">
        <v>21</v>
      </c>
      <c r="M2229" t="s">
        <v>69</v>
      </c>
      <c r="N2229" t="s">
        <v>20</v>
      </c>
      <c r="O2229" t="s">
        <v>42</v>
      </c>
      <c r="Q2229" t="s">
        <v>49</v>
      </c>
      <c r="R2229" t="s">
        <v>50</v>
      </c>
      <c r="S2229" t="s">
        <v>268</v>
      </c>
      <c r="T2229" t="s">
        <v>44</v>
      </c>
    </row>
    <row r="2230" spans="1:20" x14ac:dyDescent="0.2">
      <c r="A2230" t="s">
        <v>267</v>
      </c>
      <c r="B2230" t="s">
        <v>18</v>
      </c>
      <c r="C2230" t="s">
        <v>19</v>
      </c>
      <c r="D2230" s="21">
        <v>46157</v>
      </c>
      <c r="E2230">
        <v>147</v>
      </c>
      <c r="F2230">
        <v>161</v>
      </c>
      <c r="G2230" s="28">
        <f>IF(ISNUMBER(H2230),AVERAGE(H2230:I2230),AVERAGE(E2230:F2230))/700</f>
        <v>0.215</v>
      </c>
      <c r="H2230">
        <v>147</v>
      </c>
      <c r="I2230">
        <v>154</v>
      </c>
      <c r="J2230">
        <v>2026</v>
      </c>
      <c r="K2230" t="s">
        <v>71</v>
      </c>
      <c r="M2230" t="s">
        <v>69</v>
      </c>
      <c r="N2230" t="s">
        <v>20</v>
      </c>
      <c r="O2230" t="s">
        <v>42</v>
      </c>
      <c r="Q2230" t="s">
        <v>49</v>
      </c>
      <c r="R2230" t="s">
        <v>50</v>
      </c>
      <c r="S2230" t="s">
        <v>268</v>
      </c>
      <c r="T2230" t="s">
        <v>44</v>
      </c>
    </row>
    <row r="2231" spans="1:20" x14ac:dyDescent="0.2">
      <c r="A2231" t="s">
        <v>267</v>
      </c>
      <c r="B2231" t="s">
        <v>18</v>
      </c>
      <c r="C2231" t="s">
        <v>19</v>
      </c>
      <c r="D2231" s="21">
        <v>46157</v>
      </c>
      <c r="E2231">
        <v>147</v>
      </c>
      <c r="F2231">
        <v>161</v>
      </c>
      <c r="G2231" s="28">
        <f>IF(ISNUMBER(H2231),AVERAGE(H2231:I2231),AVERAGE(E2231:F2231))/700</f>
        <v>0.215</v>
      </c>
      <c r="H2231">
        <v>147</v>
      </c>
      <c r="I2231">
        <v>154</v>
      </c>
      <c r="J2231">
        <v>2026</v>
      </c>
      <c r="K2231" t="s">
        <v>52</v>
      </c>
      <c r="M2231" t="s">
        <v>69</v>
      </c>
      <c r="N2231" t="s">
        <v>20</v>
      </c>
      <c r="O2231" t="s">
        <v>42</v>
      </c>
      <c r="Q2231" t="s">
        <v>49</v>
      </c>
      <c r="R2231" t="s">
        <v>50</v>
      </c>
      <c r="S2231" t="s">
        <v>268</v>
      </c>
      <c r="T2231" t="s">
        <v>44</v>
      </c>
    </row>
    <row r="2232" spans="1:20" x14ac:dyDescent="0.2">
      <c r="A2232" t="s">
        <v>267</v>
      </c>
      <c r="B2232" t="s">
        <v>18</v>
      </c>
      <c r="C2232" t="s">
        <v>19</v>
      </c>
      <c r="D2232" s="21">
        <v>46157</v>
      </c>
      <c r="E2232">
        <v>147</v>
      </c>
      <c r="F2232">
        <v>161</v>
      </c>
      <c r="G2232" s="28">
        <f>IF(ISNUMBER(H2232),AVERAGE(H2232:I2232),AVERAGE(E2232:F2232))/700</f>
        <v>0.215</v>
      </c>
      <c r="H2232">
        <v>147</v>
      </c>
      <c r="I2232">
        <v>154</v>
      </c>
      <c r="J2232">
        <v>2026</v>
      </c>
      <c r="K2232" t="s">
        <v>21</v>
      </c>
      <c r="M2232" t="s">
        <v>69</v>
      </c>
      <c r="N2232" t="s">
        <v>20</v>
      </c>
      <c r="O2232" t="s">
        <v>42</v>
      </c>
      <c r="Q2232" t="s">
        <v>49</v>
      </c>
      <c r="R2232" t="s">
        <v>50</v>
      </c>
      <c r="S2232" t="s">
        <v>268</v>
      </c>
      <c r="T2232" t="s">
        <v>44</v>
      </c>
    </row>
    <row r="2233" spans="1:20" x14ac:dyDescent="0.2">
      <c r="A2233" t="s">
        <v>267</v>
      </c>
      <c r="B2233" t="s">
        <v>18</v>
      </c>
      <c r="C2233" t="s">
        <v>19</v>
      </c>
      <c r="D2233" s="21">
        <v>46160</v>
      </c>
      <c r="E2233">
        <v>147</v>
      </c>
      <c r="F2233">
        <v>161</v>
      </c>
      <c r="G2233" s="28">
        <f>IF(ISNUMBER(H2233),AVERAGE(H2233:I2233),AVERAGE(E2233:F2233))/700</f>
        <v>0.215</v>
      </c>
      <c r="H2233">
        <v>147</v>
      </c>
      <c r="I2233">
        <v>154</v>
      </c>
      <c r="J2233">
        <v>2026</v>
      </c>
      <c r="K2233" t="s">
        <v>71</v>
      </c>
      <c r="M2233" t="s">
        <v>72</v>
      </c>
      <c r="N2233" t="s">
        <v>20</v>
      </c>
      <c r="O2233" t="s">
        <v>42</v>
      </c>
      <c r="Q2233" t="s">
        <v>49</v>
      </c>
      <c r="R2233" t="s">
        <v>50</v>
      </c>
      <c r="S2233" t="s">
        <v>268</v>
      </c>
      <c r="T2233" t="s">
        <v>44</v>
      </c>
    </row>
    <row r="2234" spans="1:20" x14ac:dyDescent="0.2">
      <c r="A2234" t="s">
        <v>267</v>
      </c>
      <c r="B2234" t="s">
        <v>18</v>
      </c>
      <c r="C2234" t="s">
        <v>19</v>
      </c>
      <c r="D2234" s="21">
        <v>46160</v>
      </c>
      <c r="E2234">
        <v>147</v>
      </c>
      <c r="F2234">
        <v>161</v>
      </c>
      <c r="G2234" s="28">
        <f>IF(ISNUMBER(H2234),AVERAGE(H2234:I2234),AVERAGE(E2234:F2234))/700</f>
        <v>0.215</v>
      </c>
      <c r="H2234">
        <v>147</v>
      </c>
      <c r="I2234">
        <v>154</v>
      </c>
      <c r="J2234">
        <v>2026</v>
      </c>
      <c r="K2234" t="s">
        <v>21</v>
      </c>
      <c r="M2234" t="s">
        <v>72</v>
      </c>
      <c r="N2234" t="s">
        <v>20</v>
      </c>
      <c r="O2234" t="s">
        <v>42</v>
      </c>
      <c r="Q2234" t="s">
        <v>49</v>
      </c>
      <c r="R2234" t="s">
        <v>50</v>
      </c>
      <c r="S2234" t="s">
        <v>268</v>
      </c>
      <c r="T2234" t="s">
        <v>44</v>
      </c>
    </row>
    <row r="2235" spans="1:20" x14ac:dyDescent="0.2">
      <c r="A2235" t="s">
        <v>267</v>
      </c>
      <c r="B2235" t="s">
        <v>18</v>
      </c>
      <c r="C2235" t="s">
        <v>19</v>
      </c>
      <c r="D2235" s="21">
        <v>46160</v>
      </c>
      <c r="E2235">
        <v>147</v>
      </c>
      <c r="F2235">
        <v>161</v>
      </c>
      <c r="G2235" s="28">
        <f>IF(ISNUMBER(H2235),AVERAGE(H2235:I2235),AVERAGE(E2235:F2235))/700</f>
        <v>0.215</v>
      </c>
      <c r="H2235">
        <v>147</v>
      </c>
      <c r="I2235">
        <v>154</v>
      </c>
      <c r="J2235">
        <v>2026</v>
      </c>
      <c r="K2235" t="s">
        <v>52</v>
      </c>
      <c r="M2235" t="s">
        <v>72</v>
      </c>
      <c r="N2235" t="s">
        <v>20</v>
      </c>
      <c r="O2235" t="s">
        <v>42</v>
      </c>
      <c r="Q2235" t="s">
        <v>49</v>
      </c>
      <c r="R2235" t="s">
        <v>50</v>
      </c>
      <c r="S2235" t="s">
        <v>268</v>
      </c>
      <c r="T2235" t="s">
        <v>44</v>
      </c>
    </row>
    <row r="2236" spans="1:20" x14ac:dyDescent="0.2">
      <c r="A2236" t="s">
        <v>267</v>
      </c>
      <c r="B2236" t="s">
        <v>18</v>
      </c>
      <c r="C2236" t="s">
        <v>19</v>
      </c>
      <c r="D2236" s="21">
        <v>46161</v>
      </c>
      <c r="E2236">
        <v>147</v>
      </c>
      <c r="F2236">
        <v>161</v>
      </c>
      <c r="G2236" s="28">
        <f>IF(ISNUMBER(H2236),AVERAGE(H2236:I2236),AVERAGE(E2236:F2236))/700</f>
        <v>0.215</v>
      </c>
      <c r="H2236">
        <v>147</v>
      </c>
      <c r="I2236">
        <v>154</v>
      </c>
      <c r="J2236">
        <v>2026</v>
      </c>
      <c r="K2236" t="s">
        <v>21</v>
      </c>
      <c r="M2236" t="s">
        <v>72</v>
      </c>
      <c r="N2236" t="s">
        <v>20</v>
      </c>
      <c r="O2236" t="s">
        <v>81</v>
      </c>
      <c r="Q2236" t="s">
        <v>49</v>
      </c>
      <c r="R2236" t="s">
        <v>50</v>
      </c>
      <c r="S2236" t="s">
        <v>268</v>
      </c>
      <c r="T2236" t="s">
        <v>44</v>
      </c>
    </row>
    <row r="2237" spans="1:20" x14ac:dyDescent="0.2">
      <c r="A2237" t="s">
        <v>267</v>
      </c>
      <c r="B2237" t="s">
        <v>18</v>
      </c>
      <c r="C2237" t="s">
        <v>19</v>
      </c>
      <c r="D2237" s="21">
        <v>46161</v>
      </c>
      <c r="E2237">
        <v>147</v>
      </c>
      <c r="F2237">
        <v>161</v>
      </c>
      <c r="G2237" s="28">
        <f>IF(ISNUMBER(H2237),AVERAGE(H2237:I2237),AVERAGE(E2237:F2237))/700</f>
        <v>0.215</v>
      </c>
      <c r="H2237">
        <v>147</v>
      </c>
      <c r="I2237">
        <v>154</v>
      </c>
      <c r="J2237">
        <v>2026</v>
      </c>
      <c r="K2237" t="s">
        <v>52</v>
      </c>
      <c r="M2237" t="s">
        <v>72</v>
      </c>
      <c r="N2237" t="s">
        <v>20</v>
      </c>
      <c r="O2237" t="s">
        <v>81</v>
      </c>
      <c r="Q2237" t="s">
        <v>49</v>
      </c>
      <c r="R2237" t="s">
        <v>50</v>
      </c>
      <c r="S2237" t="s">
        <v>268</v>
      </c>
      <c r="T2237" t="s">
        <v>44</v>
      </c>
    </row>
    <row r="2238" spans="1:20" x14ac:dyDescent="0.2">
      <c r="A2238" t="s">
        <v>267</v>
      </c>
      <c r="B2238" t="s">
        <v>18</v>
      </c>
      <c r="C2238" t="s">
        <v>19</v>
      </c>
      <c r="D2238" s="21">
        <v>46161</v>
      </c>
      <c r="E2238">
        <v>147</v>
      </c>
      <c r="F2238">
        <v>161</v>
      </c>
      <c r="G2238" s="28">
        <f>IF(ISNUMBER(H2238),AVERAGE(H2238:I2238),AVERAGE(E2238:F2238))/700</f>
        <v>0.215</v>
      </c>
      <c r="H2238">
        <v>147</v>
      </c>
      <c r="I2238">
        <v>154</v>
      </c>
      <c r="J2238">
        <v>2026</v>
      </c>
      <c r="K2238" t="s">
        <v>71</v>
      </c>
      <c r="M2238" t="s">
        <v>72</v>
      </c>
      <c r="N2238" t="s">
        <v>20</v>
      </c>
      <c r="O2238" t="s">
        <v>81</v>
      </c>
      <c r="Q2238" t="s">
        <v>49</v>
      </c>
      <c r="R2238" t="s">
        <v>50</v>
      </c>
      <c r="S2238" t="s">
        <v>268</v>
      </c>
      <c r="T2238" t="s">
        <v>44</v>
      </c>
    </row>
    <row r="2239" spans="1:20" x14ac:dyDescent="0.2">
      <c r="A2239" t="s">
        <v>267</v>
      </c>
      <c r="B2239" t="s">
        <v>18</v>
      </c>
      <c r="C2239" t="s">
        <v>19</v>
      </c>
      <c r="D2239" s="21">
        <v>46162</v>
      </c>
      <c r="E2239">
        <v>147</v>
      </c>
      <c r="F2239">
        <v>161</v>
      </c>
      <c r="G2239" s="28">
        <f>IF(ISNUMBER(H2239),AVERAGE(H2239:I2239),AVERAGE(E2239:F2239))/700</f>
        <v>0.215</v>
      </c>
      <c r="H2239">
        <v>147</v>
      </c>
      <c r="I2239">
        <v>154</v>
      </c>
      <c r="J2239">
        <v>2026</v>
      </c>
      <c r="K2239" t="s">
        <v>71</v>
      </c>
      <c r="M2239" t="s">
        <v>72</v>
      </c>
      <c r="N2239" t="s">
        <v>20</v>
      </c>
      <c r="O2239" t="s">
        <v>81</v>
      </c>
      <c r="Q2239" t="s">
        <v>49</v>
      </c>
      <c r="R2239" t="s">
        <v>50</v>
      </c>
      <c r="S2239" t="s">
        <v>268</v>
      </c>
      <c r="T2239" t="s">
        <v>44</v>
      </c>
    </row>
    <row r="2240" spans="1:20" x14ac:dyDescent="0.2">
      <c r="A2240" t="s">
        <v>267</v>
      </c>
      <c r="B2240" t="s">
        <v>18</v>
      </c>
      <c r="C2240" t="s">
        <v>19</v>
      </c>
      <c r="D2240" s="21">
        <v>46162</v>
      </c>
      <c r="E2240">
        <v>147</v>
      </c>
      <c r="F2240">
        <v>161</v>
      </c>
      <c r="G2240" s="28">
        <f>IF(ISNUMBER(H2240),AVERAGE(H2240:I2240),AVERAGE(E2240:F2240))/700</f>
        <v>0.215</v>
      </c>
      <c r="H2240">
        <v>147</v>
      </c>
      <c r="I2240">
        <v>154</v>
      </c>
      <c r="J2240">
        <v>2026</v>
      </c>
      <c r="K2240" t="s">
        <v>21</v>
      </c>
      <c r="M2240" t="s">
        <v>72</v>
      </c>
      <c r="N2240" t="s">
        <v>20</v>
      </c>
      <c r="O2240" t="s">
        <v>81</v>
      </c>
      <c r="Q2240" t="s">
        <v>49</v>
      </c>
      <c r="R2240" t="s">
        <v>50</v>
      </c>
      <c r="S2240" t="s">
        <v>268</v>
      </c>
      <c r="T2240" t="s">
        <v>44</v>
      </c>
    </row>
    <row r="2241" spans="1:20" x14ac:dyDescent="0.2">
      <c r="A2241" t="s">
        <v>267</v>
      </c>
      <c r="B2241" t="s">
        <v>18</v>
      </c>
      <c r="C2241" t="s">
        <v>19</v>
      </c>
      <c r="D2241" s="21">
        <v>46162</v>
      </c>
      <c r="E2241">
        <v>147</v>
      </c>
      <c r="F2241">
        <v>161</v>
      </c>
      <c r="G2241" s="28">
        <f>IF(ISNUMBER(H2241),AVERAGE(H2241:I2241),AVERAGE(E2241:F2241))/700</f>
        <v>0.215</v>
      </c>
      <c r="H2241">
        <v>147</v>
      </c>
      <c r="I2241">
        <v>154</v>
      </c>
      <c r="J2241">
        <v>2026</v>
      </c>
      <c r="K2241" t="s">
        <v>52</v>
      </c>
      <c r="M2241" t="s">
        <v>72</v>
      </c>
      <c r="N2241" t="s">
        <v>20</v>
      </c>
      <c r="O2241" t="s">
        <v>81</v>
      </c>
      <c r="Q2241" t="s">
        <v>49</v>
      </c>
      <c r="R2241" t="s">
        <v>50</v>
      </c>
      <c r="S2241" t="s">
        <v>268</v>
      </c>
      <c r="T2241" t="s">
        <v>44</v>
      </c>
    </row>
    <row r="2242" spans="1:20" x14ac:dyDescent="0.2">
      <c r="A2242" t="s">
        <v>267</v>
      </c>
      <c r="B2242" t="s">
        <v>18</v>
      </c>
      <c r="C2242" t="s">
        <v>19</v>
      </c>
      <c r="D2242" s="21">
        <v>46163</v>
      </c>
      <c r="E2242">
        <v>147</v>
      </c>
      <c r="F2242">
        <v>161</v>
      </c>
      <c r="G2242" s="28">
        <f>IF(ISNUMBER(H2242),AVERAGE(H2242:I2242),AVERAGE(E2242:F2242))/700</f>
        <v>0.215</v>
      </c>
      <c r="H2242">
        <v>147</v>
      </c>
      <c r="I2242">
        <v>154</v>
      </c>
      <c r="J2242">
        <v>2026</v>
      </c>
      <c r="K2242" t="s">
        <v>71</v>
      </c>
      <c r="M2242" t="s">
        <v>72</v>
      </c>
      <c r="N2242" t="s">
        <v>20</v>
      </c>
      <c r="O2242" t="s">
        <v>81</v>
      </c>
      <c r="Q2242" t="s">
        <v>49</v>
      </c>
      <c r="R2242" t="s">
        <v>50</v>
      </c>
      <c r="S2242" t="s">
        <v>268</v>
      </c>
      <c r="T2242" t="s">
        <v>44</v>
      </c>
    </row>
    <row r="2243" spans="1:20" x14ac:dyDescent="0.2">
      <c r="A2243" t="s">
        <v>267</v>
      </c>
      <c r="B2243" t="s">
        <v>18</v>
      </c>
      <c r="C2243" t="s">
        <v>19</v>
      </c>
      <c r="D2243" s="21">
        <v>46163</v>
      </c>
      <c r="E2243">
        <v>147</v>
      </c>
      <c r="F2243">
        <v>161</v>
      </c>
      <c r="G2243" s="28">
        <f>IF(ISNUMBER(H2243),AVERAGE(H2243:I2243),AVERAGE(E2243:F2243))/700</f>
        <v>0.215</v>
      </c>
      <c r="H2243">
        <v>147</v>
      </c>
      <c r="I2243">
        <v>154</v>
      </c>
      <c r="J2243">
        <v>2026</v>
      </c>
      <c r="K2243" t="s">
        <v>52</v>
      </c>
      <c r="M2243" t="s">
        <v>72</v>
      </c>
      <c r="N2243" t="s">
        <v>20</v>
      </c>
      <c r="O2243" t="s">
        <v>81</v>
      </c>
      <c r="Q2243" t="s">
        <v>49</v>
      </c>
      <c r="R2243" t="s">
        <v>50</v>
      </c>
      <c r="S2243" t="s">
        <v>268</v>
      </c>
      <c r="T2243" t="s">
        <v>44</v>
      </c>
    </row>
    <row r="2244" spans="1:20" x14ac:dyDescent="0.2">
      <c r="A2244" t="s">
        <v>267</v>
      </c>
      <c r="B2244" t="s">
        <v>18</v>
      </c>
      <c r="C2244" t="s">
        <v>19</v>
      </c>
      <c r="D2244" s="21">
        <v>46163</v>
      </c>
      <c r="E2244">
        <v>147</v>
      </c>
      <c r="F2244">
        <v>161</v>
      </c>
      <c r="G2244" s="28">
        <f>IF(ISNUMBER(H2244),AVERAGE(H2244:I2244),AVERAGE(E2244:F2244))/700</f>
        <v>0.215</v>
      </c>
      <c r="H2244">
        <v>147</v>
      </c>
      <c r="I2244">
        <v>154</v>
      </c>
      <c r="J2244">
        <v>2026</v>
      </c>
      <c r="K2244" t="s">
        <v>21</v>
      </c>
      <c r="M2244" t="s">
        <v>72</v>
      </c>
      <c r="N2244" t="s">
        <v>20</v>
      </c>
      <c r="O2244" t="s">
        <v>81</v>
      </c>
      <c r="Q2244" t="s">
        <v>49</v>
      </c>
      <c r="R2244" t="s">
        <v>50</v>
      </c>
      <c r="S2244" t="s">
        <v>268</v>
      </c>
      <c r="T2244" t="s">
        <v>44</v>
      </c>
    </row>
    <row r="2245" spans="1:20" x14ac:dyDescent="0.2">
      <c r="A2245" t="s">
        <v>267</v>
      </c>
      <c r="B2245" t="s">
        <v>18</v>
      </c>
      <c r="C2245" t="s">
        <v>19</v>
      </c>
      <c r="D2245" s="21">
        <v>46164</v>
      </c>
      <c r="E2245">
        <v>147</v>
      </c>
      <c r="F2245">
        <v>161</v>
      </c>
      <c r="G2245" s="28">
        <f>IF(ISNUMBER(H2245),AVERAGE(H2245:I2245),AVERAGE(E2245:F2245))/700</f>
        <v>0.215</v>
      </c>
      <c r="H2245">
        <v>147</v>
      </c>
      <c r="I2245">
        <v>154</v>
      </c>
      <c r="J2245">
        <v>2026</v>
      </c>
      <c r="K2245" t="s">
        <v>52</v>
      </c>
      <c r="M2245" t="s">
        <v>72</v>
      </c>
      <c r="N2245" t="s">
        <v>20</v>
      </c>
      <c r="O2245" t="s">
        <v>81</v>
      </c>
      <c r="Q2245" t="s">
        <v>49</v>
      </c>
      <c r="R2245" t="s">
        <v>50</v>
      </c>
      <c r="S2245" t="s">
        <v>268</v>
      </c>
      <c r="T2245" t="s">
        <v>44</v>
      </c>
    </row>
    <row r="2246" spans="1:20" x14ac:dyDescent="0.2">
      <c r="A2246" t="s">
        <v>267</v>
      </c>
      <c r="B2246" t="s">
        <v>18</v>
      </c>
      <c r="C2246" t="s">
        <v>19</v>
      </c>
      <c r="D2246" s="21">
        <v>46164</v>
      </c>
      <c r="E2246">
        <v>147</v>
      </c>
      <c r="F2246">
        <v>161</v>
      </c>
      <c r="G2246" s="28">
        <f>IF(ISNUMBER(H2246),AVERAGE(H2246:I2246),AVERAGE(E2246:F2246))/700</f>
        <v>0.215</v>
      </c>
      <c r="H2246">
        <v>147</v>
      </c>
      <c r="I2246">
        <v>154</v>
      </c>
      <c r="J2246">
        <v>2026</v>
      </c>
      <c r="K2246" t="s">
        <v>71</v>
      </c>
      <c r="M2246" t="s">
        <v>72</v>
      </c>
      <c r="N2246" t="s">
        <v>20</v>
      </c>
      <c r="O2246" t="s">
        <v>81</v>
      </c>
      <c r="Q2246" t="s">
        <v>49</v>
      </c>
      <c r="R2246" t="s">
        <v>50</v>
      </c>
      <c r="S2246" t="s">
        <v>268</v>
      </c>
      <c r="T2246" t="s">
        <v>44</v>
      </c>
    </row>
    <row r="2247" spans="1:20" x14ac:dyDescent="0.2">
      <c r="A2247" t="s">
        <v>267</v>
      </c>
      <c r="B2247" t="s">
        <v>18</v>
      </c>
      <c r="C2247" t="s">
        <v>19</v>
      </c>
      <c r="D2247" s="21">
        <v>46164</v>
      </c>
      <c r="E2247">
        <v>147</v>
      </c>
      <c r="F2247">
        <v>161</v>
      </c>
      <c r="G2247" s="28">
        <f>IF(ISNUMBER(H2247),AVERAGE(H2247:I2247),AVERAGE(E2247:F2247))/700</f>
        <v>0.215</v>
      </c>
      <c r="H2247">
        <v>147</v>
      </c>
      <c r="I2247">
        <v>154</v>
      </c>
      <c r="J2247">
        <v>2026</v>
      </c>
      <c r="K2247" t="s">
        <v>21</v>
      </c>
      <c r="M2247" t="s">
        <v>72</v>
      </c>
      <c r="N2247" t="s">
        <v>20</v>
      </c>
      <c r="O2247" t="s">
        <v>81</v>
      </c>
      <c r="Q2247" t="s">
        <v>49</v>
      </c>
      <c r="R2247" t="s">
        <v>50</v>
      </c>
      <c r="S2247" t="s">
        <v>268</v>
      </c>
      <c r="T2247" t="s">
        <v>44</v>
      </c>
    </row>
    <row r="2248" spans="1:20" x14ac:dyDescent="0.2">
      <c r="A2248" t="s">
        <v>267</v>
      </c>
      <c r="B2248" t="s">
        <v>18</v>
      </c>
      <c r="C2248" t="s">
        <v>19</v>
      </c>
      <c r="D2248" s="21">
        <v>46168</v>
      </c>
      <c r="E2248">
        <v>119</v>
      </c>
      <c r="F2248">
        <v>133</v>
      </c>
      <c r="G2248" s="28">
        <f>IF(ISNUMBER(H2248),AVERAGE(H2248:I2248),AVERAGE(E2248:F2248))/700</f>
        <v>0.18</v>
      </c>
      <c r="J2248">
        <v>2026</v>
      </c>
      <c r="K2248" t="s">
        <v>52</v>
      </c>
      <c r="M2248" t="s">
        <v>48</v>
      </c>
      <c r="N2248" t="s">
        <v>20</v>
      </c>
      <c r="O2248" t="s">
        <v>132</v>
      </c>
      <c r="Q2248" t="s">
        <v>49</v>
      </c>
      <c r="R2248" t="s">
        <v>50</v>
      </c>
      <c r="S2248" t="s">
        <v>268</v>
      </c>
      <c r="T2248" t="s">
        <v>44</v>
      </c>
    </row>
    <row r="2249" spans="1:20" x14ac:dyDescent="0.2">
      <c r="A2249" t="s">
        <v>267</v>
      </c>
      <c r="B2249" t="s">
        <v>18</v>
      </c>
      <c r="C2249" t="s">
        <v>19</v>
      </c>
      <c r="D2249" s="21">
        <v>46168</v>
      </c>
      <c r="E2249">
        <v>133</v>
      </c>
      <c r="F2249">
        <v>147</v>
      </c>
      <c r="G2249" s="28">
        <f>IF(ISNUMBER(H2249),AVERAGE(H2249:I2249),AVERAGE(E2249:F2249))/700</f>
        <v>0.2</v>
      </c>
      <c r="J2249">
        <v>2026</v>
      </c>
      <c r="K2249" t="s">
        <v>71</v>
      </c>
      <c r="M2249" t="s">
        <v>48</v>
      </c>
      <c r="N2249" t="s">
        <v>20</v>
      </c>
      <c r="O2249" t="s">
        <v>132</v>
      </c>
      <c r="Q2249" t="s">
        <v>49</v>
      </c>
      <c r="R2249" t="s">
        <v>50</v>
      </c>
      <c r="S2249" t="s">
        <v>268</v>
      </c>
      <c r="T2249" t="s">
        <v>44</v>
      </c>
    </row>
    <row r="2250" spans="1:20" x14ac:dyDescent="0.2">
      <c r="A2250" t="s">
        <v>267</v>
      </c>
      <c r="B2250" t="s">
        <v>18</v>
      </c>
      <c r="C2250" t="s">
        <v>19</v>
      </c>
      <c r="D2250" s="21">
        <v>46168</v>
      </c>
      <c r="E2250">
        <v>133</v>
      </c>
      <c r="F2250">
        <v>147</v>
      </c>
      <c r="G2250" s="28">
        <f>IF(ISNUMBER(H2250),AVERAGE(H2250:I2250),AVERAGE(E2250:F2250))/700</f>
        <v>0.2</v>
      </c>
      <c r="J2250">
        <v>2026</v>
      </c>
      <c r="K2250" t="s">
        <v>21</v>
      </c>
      <c r="M2250" t="s">
        <v>48</v>
      </c>
      <c r="N2250" t="s">
        <v>20</v>
      </c>
      <c r="O2250" t="s">
        <v>132</v>
      </c>
      <c r="Q2250" t="s">
        <v>49</v>
      </c>
      <c r="R2250" t="s">
        <v>50</v>
      </c>
      <c r="S2250" t="s">
        <v>268</v>
      </c>
      <c r="T2250" t="s">
        <v>44</v>
      </c>
    </row>
    <row r="2251" spans="1:20" x14ac:dyDescent="0.2">
      <c r="A2251" t="s">
        <v>267</v>
      </c>
      <c r="B2251" t="s">
        <v>18</v>
      </c>
      <c r="C2251" t="s">
        <v>19</v>
      </c>
      <c r="D2251" s="21">
        <v>46169</v>
      </c>
      <c r="E2251">
        <v>119</v>
      </c>
      <c r="F2251">
        <v>133</v>
      </c>
      <c r="G2251" s="28">
        <f>IF(ISNUMBER(H2251),AVERAGE(H2251:I2251),AVERAGE(E2251:F2251))/700</f>
        <v>0.18</v>
      </c>
      <c r="J2251">
        <v>2026</v>
      </c>
      <c r="K2251" t="s">
        <v>52</v>
      </c>
      <c r="M2251" t="s">
        <v>48</v>
      </c>
      <c r="N2251" t="s">
        <v>20</v>
      </c>
      <c r="O2251" t="s">
        <v>42</v>
      </c>
      <c r="Q2251" t="s">
        <v>49</v>
      </c>
      <c r="R2251" t="s">
        <v>50</v>
      </c>
      <c r="S2251" t="s">
        <v>268</v>
      </c>
      <c r="T2251" t="s">
        <v>44</v>
      </c>
    </row>
    <row r="2252" spans="1:20" x14ac:dyDescent="0.2">
      <c r="A2252" t="s">
        <v>267</v>
      </c>
      <c r="B2252" t="s">
        <v>18</v>
      </c>
      <c r="C2252" t="s">
        <v>19</v>
      </c>
      <c r="D2252" s="21">
        <v>46169</v>
      </c>
      <c r="E2252">
        <v>133</v>
      </c>
      <c r="F2252">
        <v>147</v>
      </c>
      <c r="G2252" s="28">
        <f>IF(ISNUMBER(H2252),AVERAGE(H2252:I2252),AVERAGE(E2252:F2252))/700</f>
        <v>0.2</v>
      </c>
      <c r="J2252">
        <v>2026</v>
      </c>
      <c r="K2252" t="s">
        <v>71</v>
      </c>
      <c r="M2252" t="s">
        <v>48</v>
      </c>
      <c r="N2252" t="s">
        <v>20</v>
      </c>
      <c r="O2252" t="s">
        <v>42</v>
      </c>
      <c r="Q2252" t="s">
        <v>49</v>
      </c>
      <c r="R2252" t="s">
        <v>50</v>
      </c>
      <c r="S2252" t="s">
        <v>268</v>
      </c>
      <c r="T2252" t="s">
        <v>44</v>
      </c>
    </row>
    <row r="2253" spans="1:20" x14ac:dyDescent="0.2">
      <c r="A2253" t="s">
        <v>267</v>
      </c>
      <c r="B2253" t="s">
        <v>18</v>
      </c>
      <c r="C2253" t="s">
        <v>19</v>
      </c>
      <c r="D2253" s="21">
        <v>46169</v>
      </c>
      <c r="E2253">
        <v>133</v>
      </c>
      <c r="F2253">
        <v>147</v>
      </c>
      <c r="G2253" s="28">
        <f>IF(ISNUMBER(H2253),AVERAGE(H2253:I2253),AVERAGE(E2253:F2253))/700</f>
        <v>0.2</v>
      </c>
      <c r="J2253">
        <v>2026</v>
      </c>
      <c r="K2253" t="s">
        <v>21</v>
      </c>
      <c r="M2253" t="s">
        <v>48</v>
      </c>
      <c r="N2253" t="s">
        <v>20</v>
      </c>
      <c r="O2253" t="s">
        <v>42</v>
      </c>
      <c r="Q2253" t="s">
        <v>49</v>
      </c>
      <c r="R2253" t="s">
        <v>50</v>
      </c>
      <c r="S2253" t="s">
        <v>268</v>
      </c>
      <c r="T2253" t="s">
        <v>44</v>
      </c>
    </row>
    <row r="2254" spans="1:20" x14ac:dyDescent="0.2">
      <c r="A2254" t="s">
        <v>267</v>
      </c>
      <c r="B2254" t="s">
        <v>18</v>
      </c>
      <c r="C2254" t="s">
        <v>19</v>
      </c>
      <c r="D2254" s="21">
        <v>46170</v>
      </c>
      <c r="E2254">
        <v>119</v>
      </c>
      <c r="F2254">
        <v>133</v>
      </c>
      <c r="G2254" s="28">
        <f>IF(ISNUMBER(H2254),AVERAGE(H2254:I2254),AVERAGE(E2254:F2254))/700</f>
        <v>0.18</v>
      </c>
      <c r="J2254">
        <v>2026</v>
      </c>
      <c r="K2254" t="s">
        <v>52</v>
      </c>
      <c r="M2254" t="s">
        <v>48</v>
      </c>
      <c r="N2254" t="s">
        <v>20</v>
      </c>
      <c r="O2254" t="s">
        <v>81</v>
      </c>
      <c r="Q2254" t="s">
        <v>49</v>
      </c>
      <c r="R2254" t="s">
        <v>50</v>
      </c>
      <c r="S2254" t="s">
        <v>268</v>
      </c>
      <c r="T2254" t="s">
        <v>44</v>
      </c>
    </row>
    <row r="2255" spans="1:20" x14ac:dyDescent="0.2">
      <c r="A2255" t="s">
        <v>267</v>
      </c>
      <c r="B2255" t="s">
        <v>18</v>
      </c>
      <c r="C2255" t="s">
        <v>19</v>
      </c>
      <c r="D2255" s="21">
        <v>46170</v>
      </c>
      <c r="E2255">
        <v>133</v>
      </c>
      <c r="F2255">
        <v>147</v>
      </c>
      <c r="G2255" s="28">
        <f>IF(ISNUMBER(H2255),AVERAGE(H2255:I2255),AVERAGE(E2255:F2255))/700</f>
        <v>0.2</v>
      </c>
      <c r="J2255">
        <v>2026</v>
      </c>
      <c r="K2255" t="s">
        <v>21</v>
      </c>
      <c r="M2255" t="s">
        <v>48</v>
      </c>
      <c r="N2255" t="s">
        <v>20</v>
      </c>
      <c r="O2255" t="s">
        <v>81</v>
      </c>
      <c r="Q2255" t="s">
        <v>49</v>
      </c>
      <c r="R2255" t="s">
        <v>50</v>
      </c>
      <c r="S2255" t="s">
        <v>268</v>
      </c>
      <c r="T2255" t="s">
        <v>44</v>
      </c>
    </row>
    <row r="2256" spans="1:20" x14ac:dyDescent="0.2">
      <c r="A2256" t="s">
        <v>267</v>
      </c>
      <c r="B2256" t="s">
        <v>18</v>
      </c>
      <c r="C2256" t="s">
        <v>19</v>
      </c>
      <c r="D2256" s="21">
        <v>46170</v>
      </c>
      <c r="E2256">
        <v>133</v>
      </c>
      <c r="F2256">
        <v>147</v>
      </c>
      <c r="G2256" s="28">
        <f>IF(ISNUMBER(H2256),AVERAGE(H2256:I2256),AVERAGE(E2256:F2256))/700</f>
        <v>0.2</v>
      </c>
      <c r="J2256">
        <v>2026</v>
      </c>
      <c r="K2256" t="s">
        <v>71</v>
      </c>
      <c r="M2256" t="s">
        <v>48</v>
      </c>
      <c r="N2256" t="s">
        <v>20</v>
      </c>
      <c r="O2256" t="s">
        <v>81</v>
      </c>
      <c r="Q2256" t="s">
        <v>49</v>
      </c>
      <c r="R2256" t="s">
        <v>50</v>
      </c>
      <c r="S2256" t="s">
        <v>268</v>
      </c>
      <c r="T2256" t="s">
        <v>44</v>
      </c>
    </row>
    <row r="2257" spans="1:20" x14ac:dyDescent="0.2">
      <c r="A2257" t="s">
        <v>267</v>
      </c>
      <c r="B2257" t="s">
        <v>18</v>
      </c>
      <c r="C2257" t="s">
        <v>19</v>
      </c>
      <c r="D2257" s="21">
        <v>46171</v>
      </c>
      <c r="E2257">
        <v>119</v>
      </c>
      <c r="F2257">
        <v>133</v>
      </c>
      <c r="G2257" s="28">
        <f>IF(ISNUMBER(H2257),AVERAGE(H2257:I2257),AVERAGE(E2257:F2257))/700</f>
        <v>0.18</v>
      </c>
      <c r="J2257">
        <v>2026</v>
      </c>
      <c r="K2257" t="s">
        <v>52</v>
      </c>
      <c r="M2257" t="s">
        <v>48</v>
      </c>
      <c r="N2257" t="s">
        <v>20</v>
      </c>
      <c r="O2257" t="s">
        <v>81</v>
      </c>
      <c r="Q2257" t="s">
        <v>49</v>
      </c>
      <c r="R2257" t="s">
        <v>50</v>
      </c>
      <c r="S2257" t="s">
        <v>268</v>
      </c>
      <c r="T2257" t="s">
        <v>44</v>
      </c>
    </row>
    <row r="2258" spans="1:20" x14ac:dyDescent="0.2">
      <c r="A2258" t="s">
        <v>267</v>
      </c>
      <c r="B2258" t="s">
        <v>18</v>
      </c>
      <c r="C2258" t="s">
        <v>19</v>
      </c>
      <c r="D2258" s="21">
        <v>46171</v>
      </c>
      <c r="E2258">
        <v>133</v>
      </c>
      <c r="F2258">
        <v>147</v>
      </c>
      <c r="G2258" s="28">
        <f>IF(ISNUMBER(H2258),AVERAGE(H2258:I2258),AVERAGE(E2258:F2258))/700</f>
        <v>0.2</v>
      </c>
      <c r="J2258">
        <v>2026</v>
      </c>
      <c r="K2258" t="s">
        <v>21</v>
      </c>
      <c r="M2258" t="s">
        <v>48</v>
      </c>
      <c r="N2258" t="s">
        <v>20</v>
      </c>
      <c r="O2258" t="s">
        <v>81</v>
      </c>
      <c r="Q2258" t="s">
        <v>49</v>
      </c>
      <c r="R2258" t="s">
        <v>50</v>
      </c>
      <c r="S2258" t="s">
        <v>268</v>
      </c>
      <c r="T2258" t="s">
        <v>44</v>
      </c>
    </row>
    <row r="2259" spans="1:20" x14ac:dyDescent="0.2">
      <c r="A2259" t="s">
        <v>267</v>
      </c>
      <c r="B2259" t="s">
        <v>18</v>
      </c>
      <c r="C2259" t="s">
        <v>19</v>
      </c>
      <c r="D2259" s="21">
        <v>46171</v>
      </c>
      <c r="E2259">
        <v>133</v>
      </c>
      <c r="F2259">
        <v>147</v>
      </c>
      <c r="G2259" s="28">
        <f>IF(ISNUMBER(H2259),AVERAGE(H2259:I2259),AVERAGE(E2259:F2259))/700</f>
        <v>0.2</v>
      </c>
      <c r="J2259">
        <v>2026</v>
      </c>
      <c r="K2259" t="s">
        <v>71</v>
      </c>
      <c r="M2259" t="s">
        <v>48</v>
      </c>
      <c r="N2259" t="s">
        <v>20</v>
      </c>
      <c r="O2259" t="s">
        <v>81</v>
      </c>
      <c r="Q2259" t="s">
        <v>49</v>
      </c>
      <c r="R2259" t="s">
        <v>50</v>
      </c>
      <c r="S2259" t="s">
        <v>268</v>
      </c>
      <c r="T2259" t="s">
        <v>44</v>
      </c>
    </row>
    <row r="2260" spans="1:20" x14ac:dyDescent="0.2">
      <c r="A2260" t="s">
        <v>267</v>
      </c>
      <c r="B2260" t="s">
        <v>18</v>
      </c>
      <c r="C2260" t="s">
        <v>19</v>
      </c>
      <c r="D2260" s="21">
        <v>46174</v>
      </c>
      <c r="E2260">
        <v>119</v>
      </c>
      <c r="F2260">
        <v>133</v>
      </c>
      <c r="G2260" s="28">
        <f>IF(ISNUMBER(H2260),AVERAGE(H2260:I2260),AVERAGE(E2260:F2260))/700</f>
        <v>0.18</v>
      </c>
      <c r="J2260">
        <v>2026</v>
      </c>
      <c r="K2260" t="s">
        <v>52</v>
      </c>
      <c r="M2260" t="s">
        <v>48</v>
      </c>
      <c r="N2260" t="s">
        <v>20</v>
      </c>
      <c r="O2260" t="s">
        <v>81</v>
      </c>
      <c r="Q2260" t="s">
        <v>49</v>
      </c>
      <c r="R2260" t="s">
        <v>50</v>
      </c>
      <c r="S2260" t="s">
        <v>268</v>
      </c>
      <c r="T2260" t="s">
        <v>44</v>
      </c>
    </row>
    <row r="2261" spans="1:20" x14ac:dyDescent="0.2">
      <c r="A2261" t="s">
        <v>267</v>
      </c>
      <c r="B2261" t="s">
        <v>18</v>
      </c>
      <c r="C2261" t="s">
        <v>19</v>
      </c>
      <c r="D2261" s="21">
        <v>46174</v>
      </c>
      <c r="E2261">
        <v>133</v>
      </c>
      <c r="F2261">
        <v>147</v>
      </c>
      <c r="G2261" s="28">
        <f>IF(ISNUMBER(H2261),AVERAGE(H2261:I2261),AVERAGE(E2261:F2261))/700</f>
        <v>0.2</v>
      </c>
      <c r="J2261">
        <v>2026</v>
      </c>
      <c r="K2261" t="s">
        <v>71</v>
      </c>
      <c r="M2261" t="s">
        <v>48</v>
      </c>
      <c r="N2261" t="s">
        <v>20</v>
      </c>
      <c r="O2261" t="s">
        <v>81</v>
      </c>
      <c r="Q2261" t="s">
        <v>49</v>
      </c>
      <c r="R2261" t="s">
        <v>50</v>
      </c>
      <c r="S2261" t="s">
        <v>268</v>
      </c>
      <c r="T2261" t="s">
        <v>44</v>
      </c>
    </row>
    <row r="2262" spans="1:20" x14ac:dyDescent="0.2">
      <c r="A2262" t="s">
        <v>267</v>
      </c>
      <c r="B2262" t="s">
        <v>18</v>
      </c>
      <c r="C2262" t="s">
        <v>19</v>
      </c>
      <c r="D2262" s="21">
        <v>46174</v>
      </c>
      <c r="E2262">
        <v>133</v>
      </c>
      <c r="F2262">
        <v>147</v>
      </c>
      <c r="G2262" s="28">
        <f>IF(ISNUMBER(H2262),AVERAGE(H2262:I2262),AVERAGE(E2262:F2262))/700</f>
        <v>0.2</v>
      </c>
      <c r="J2262">
        <v>2026</v>
      </c>
      <c r="K2262" t="s">
        <v>21</v>
      </c>
      <c r="M2262" t="s">
        <v>48</v>
      </c>
      <c r="N2262" t="s">
        <v>20</v>
      </c>
      <c r="O2262" t="s">
        <v>81</v>
      </c>
      <c r="Q2262" t="s">
        <v>49</v>
      </c>
      <c r="R2262" t="s">
        <v>50</v>
      </c>
      <c r="S2262" t="s">
        <v>268</v>
      </c>
      <c r="T2262" t="s">
        <v>44</v>
      </c>
    </row>
    <row r="2263" spans="1:20" x14ac:dyDescent="0.2">
      <c r="A2263" t="s">
        <v>267</v>
      </c>
      <c r="B2263" t="s">
        <v>18</v>
      </c>
      <c r="C2263" t="s">
        <v>19</v>
      </c>
      <c r="D2263" s="21">
        <v>46175</v>
      </c>
      <c r="E2263">
        <v>119</v>
      </c>
      <c r="F2263">
        <v>133</v>
      </c>
      <c r="G2263" s="28">
        <f>IF(ISNUMBER(H2263),AVERAGE(H2263:I2263),AVERAGE(E2263:F2263))/700</f>
        <v>0.18</v>
      </c>
      <c r="J2263">
        <v>2026</v>
      </c>
      <c r="K2263" t="s">
        <v>52</v>
      </c>
      <c r="M2263" t="s">
        <v>48</v>
      </c>
      <c r="N2263" t="s">
        <v>20</v>
      </c>
      <c r="O2263" t="s">
        <v>81</v>
      </c>
      <c r="Q2263" t="s">
        <v>49</v>
      </c>
      <c r="R2263" t="s">
        <v>50</v>
      </c>
      <c r="S2263" t="s">
        <v>268</v>
      </c>
      <c r="T2263" t="s">
        <v>44</v>
      </c>
    </row>
    <row r="2264" spans="1:20" x14ac:dyDescent="0.2">
      <c r="A2264" t="s">
        <v>267</v>
      </c>
      <c r="B2264" t="s">
        <v>18</v>
      </c>
      <c r="C2264" t="s">
        <v>19</v>
      </c>
      <c r="D2264" s="21">
        <v>46175</v>
      </c>
      <c r="E2264">
        <v>133</v>
      </c>
      <c r="F2264">
        <v>147</v>
      </c>
      <c r="G2264" s="28">
        <f>IF(ISNUMBER(H2264),AVERAGE(H2264:I2264),AVERAGE(E2264:F2264))/700</f>
        <v>0.2</v>
      </c>
      <c r="J2264">
        <v>2026</v>
      </c>
      <c r="K2264" t="s">
        <v>71</v>
      </c>
      <c r="M2264" t="s">
        <v>48</v>
      </c>
      <c r="N2264" t="s">
        <v>20</v>
      </c>
      <c r="O2264" t="s">
        <v>81</v>
      </c>
      <c r="Q2264" t="s">
        <v>49</v>
      </c>
      <c r="R2264" t="s">
        <v>50</v>
      </c>
      <c r="S2264" t="s">
        <v>268</v>
      </c>
      <c r="T2264" t="s">
        <v>44</v>
      </c>
    </row>
    <row r="2265" spans="1:20" x14ac:dyDescent="0.2">
      <c r="A2265" t="s">
        <v>267</v>
      </c>
      <c r="B2265" t="s">
        <v>18</v>
      </c>
      <c r="C2265" t="s">
        <v>19</v>
      </c>
      <c r="D2265" s="21">
        <v>46175</v>
      </c>
      <c r="E2265">
        <v>133</v>
      </c>
      <c r="F2265">
        <v>147</v>
      </c>
      <c r="G2265" s="28">
        <f>IF(ISNUMBER(H2265),AVERAGE(H2265:I2265),AVERAGE(E2265:F2265))/700</f>
        <v>0.2</v>
      </c>
      <c r="J2265">
        <v>2026</v>
      </c>
      <c r="K2265" t="s">
        <v>21</v>
      </c>
      <c r="M2265" t="s">
        <v>48</v>
      </c>
      <c r="N2265" t="s">
        <v>20</v>
      </c>
      <c r="O2265" t="s">
        <v>81</v>
      </c>
      <c r="Q2265" t="s">
        <v>49</v>
      </c>
      <c r="R2265" t="s">
        <v>50</v>
      </c>
      <c r="S2265" t="s">
        <v>268</v>
      </c>
      <c r="T2265" t="s">
        <v>44</v>
      </c>
    </row>
    <row r="2266" spans="1:20" x14ac:dyDescent="0.2">
      <c r="A2266" t="s">
        <v>267</v>
      </c>
      <c r="B2266" t="s">
        <v>18</v>
      </c>
      <c r="C2266" t="s">
        <v>19</v>
      </c>
      <c r="D2266" s="21">
        <v>46176</v>
      </c>
      <c r="E2266">
        <v>119</v>
      </c>
      <c r="F2266">
        <v>133</v>
      </c>
      <c r="G2266" s="28">
        <f>IF(ISNUMBER(H2266),AVERAGE(H2266:I2266),AVERAGE(E2266:F2266))/700</f>
        <v>0.18</v>
      </c>
      <c r="J2266">
        <v>2026</v>
      </c>
      <c r="K2266" t="s">
        <v>52</v>
      </c>
      <c r="M2266" t="s">
        <v>48</v>
      </c>
      <c r="N2266" t="s">
        <v>20</v>
      </c>
      <c r="O2266" t="s">
        <v>81</v>
      </c>
      <c r="Q2266" t="s">
        <v>49</v>
      </c>
      <c r="R2266" t="s">
        <v>50</v>
      </c>
      <c r="S2266" t="s">
        <v>268</v>
      </c>
      <c r="T2266" t="s">
        <v>44</v>
      </c>
    </row>
    <row r="2267" spans="1:20" x14ac:dyDescent="0.2">
      <c r="A2267" t="s">
        <v>267</v>
      </c>
      <c r="B2267" t="s">
        <v>18</v>
      </c>
      <c r="C2267" t="s">
        <v>19</v>
      </c>
      <c r="D2267" s="21">
        <v>46176</v>
      </c>
      <c r="E2267">
        <v>133</v>
      </c>
      <c r="F2267">
        <v>147</v>
      </c>
      <c r="G2267" s="28">
        <f>IF(ISNUMBER(H2267),AVERAGE(H2267:I2267),AVERAGE(E2267:F2267))/700</f>
        <v>0.2</v>
      </c>
      <c r="J2267">
        <v>2026</v>
      </c>
      <c r="K2267" t="s">
        <v>71</v>
      </c>
      <c r="M2267" t="s">
        <v>48</v>
      </c>
      <c r="N2267" t="s">
        <v>20</v>
      </c>
      <c r="O2267" t="s">
        <v>81</v>
      </c>
      <c r="Q2267" t="s">
        <v>49</v>
      </c>
      <c r="R2267" t="s">
        <v>50</v>
      </c>
      <c r="S2267" t="s">
        <v>268</v>
      </c>
      <c r="T2267" t="s">
        <v>44</v>
      </c>
    </row>
    <row r="2268" spans="1:20" x14ac:dyDescent="0.2">
      <c r="A2268" t="s">
        <v>267</v>
      </c>
      <c r="B2268" t="s">
        <v>18</v>
      </c>
      <c r="C2268" t="s">
        <v>19</v>
      </c>
      <c r="D2268" s="21">
        <v>46176</v>
      </c>
      <c r="E2268">
        <v>133</v>
      </c>
      <c r="F2268">
        <v>147</v>
      </c>
      <c r="G2268" s="28">
        <f>IF(ISNUMBER(H2268),AVERAGE(H2268:I2268),AVERAGE(E2268:F2268))/700</f>
        <v>0.2</v>
      </c>
      <c r="J2268">
        <v>2026</v>
      </c>
      <c r="K2268" t="s">
        <v>21</v>
      </c>
      <c r="M2268" t="s">
        <v>48</v>
      </c>
      <c r="N2268" t="s">
        <v>20</v>
      </c>
      <c r="O2268" t="s">
        <v>81</v>
      </c>
      <c r="Q2268" t="s">
        <v>49</v>
      </c>
      <c r="R2268" t="s">
        <v>50</v>
      </c>
      <c r="S2268" t="s">
        <v>268</v>
      </c>
      <c r="T2268" t="s">
        <v>44</v>
      </c>
    </row>
    <row r="2269" spans="1:20" x14ac:dyDescent="0.2">
      <c r="A2269" t="s">
        <v>267</v>
      </c>
      <c r="B2269" t="s">
        <v>18</v>
      </c>
      <c r="C2269" t="s">
        <v>19</v>
      </c>
      <c r="D2269" s="21">
        <v>46177</v>
      </c>
      <c r="E2269">
        <v>119</v>
      </c>
      <c r="F2269">
        <v>133</v>
      </c>
      <c r="G2269" s="28">
        <f>IF(ISNUMBER(H2269),AVERAGE(H2269:I2269),AVERAGE(E2269:F2269))/700</f>
        <v>0.18</v>
      </c>
      <c r="J2269">
        <v>2026</v>
      </c>
      <c r="K2269" t="s">
        <v>52</v>
      </c>
      <c r="M2269" t="s">
        <v>48</v>
      </c>
      <c r="N2269" t="s">
        <v>20</v>
      </c>
      <c r="O2269" t="s">
        <v>81</v>
      </c>
      <c r="Q2269" t="s">
        <v>49</v>
      </c>
      <c r="R2269" t="s">
        <v>50</v>
      </c>
      <c r="S2269" t="s">
        <v>268</v>
      </c>
      <c r="T2269" t="s">
        <v>44</v>
      </c>
    </row>
    <row r="2270" spans="1:20" x14ac:dyDescent="0.2">
      <c r="A2270" t="s">
        <v>267</v>
      </c>
      <c r="B2270" t="s">
        <v>18</v>
      </c>
      <c r="C2270" t="s">
        <v>19</v>
      </c>
      <c r="D2270" s="21">
        <v>46177</v>
      </c>
      <c r="E2270">
        <v>133</v>
      </c>
      <c r="F2270">
        <v>147</v>
      </c>
      <c r="G2270" s="28">
        <f>IF(ISNUMBER(H2270),AVERAGE(H2270:I2270),AVERAGE(E2270:F2270))/700</f>
        <v>0.2</v>
      </c>
      <c r="J2270">
        <v>2026</v>
      </c>
      <c r="K2270" t="s">
        <v>21</v>
      </c>
      <c r="M2270" t="s">
        <v>48</v>
      </c>
      <c r="N2270" t="s">
        <v>20</v>
      </c>
      <c r="O2270" t="s">
        <v>81</v>
      </c>
      <c r="Q2270" t="s">
        <v>49</v>
      </c>
      <c r="R2270" t="s">
        <v>50</v>
      </c>
      <c r="S2270" t="s">
        <v>268</v>
      </c>
      <c r="T2270" t="s">
        <v>44</v>
      </c>
    </row>
    <row r="2271" spans="1:20" x14ac:dyDescent="0.2">
      <c r="A2271" t="s">
        <v>267</v>
      </c>
      <c r="B2271" t="s">
        <v>18</v>
      </c>
      <c r="C2271" t="s">
        <v>19</v>
      </c>
      <c r="D2271" s="21">
        <v>46177</v>
      </c>
      <c r="E2271">
        <v>133</v>
      </c>
      <c r="F2271">
        <v>147</v>
      </c>
      <c r="G2271" s="28">
        <f>IF(ISNUMBER(H2271),AVERAGE(H2271:I2271),AVERAGE(E2271:F2271))/700</f>
        <v>0.2</v>
      </c>
      <c r="J2271">
        <v>2026</v>
      </c>
      <c r="K2271" t="s">
        <v>71</v>
      </c>
      <c r="M2271" t="s">
        <v>48</v>
      </c>
      <c r="N2271" t="s">
        <v>20</v>
      </c>
      <c r="O2271" t="s">
        <v>81</v>
      </c>
      <c r="Q2271" t="s">
        <v>49</v>
      </c>
      <c r="R2271" t="s">
        <v>50</v>
      </c>
      <c r="S2271" t="s">
        <v>268</v>
      </c>
      <c r="T2271" t="s">
        <v>44</v>
      </c>
    </row>
    <row r="2272" spans="1:20" x14ac:dyDescent="0.2">
      <c r="A2272" t="s">
        <v>267</v>
      </c>
      <c r="B2272" t="s">
        <v>18</v>
      </c>
      <c r="C2272" t="s">
        <v>19</v>
      </c>
      <c r="D2272" s="21">
        <v>46178</v>
      </c>
      <c r="E2272">
        <v>133</v>
      </c>
      <c r="F2272">
        <v>154</v>
      </c>
      <c r="G2272" s="28">
        <f>IF(ISNUMBER(H2272),AVERAGE(H2272:I2272),AVERAGE(E2272:F2272))/700</f>
        <v>0.215</v>
      </c>
      <c r="H2272">
        <v>147</v>
      </c>
      <c r="I2272">
        <v>154</v>
      </c>
      <c r="J2272">
        <v>2026</v>
      </c>
      <c r="K2272" t="s">
        <v>71</v>
      </c>
      <c r="M2272" t="s">
        <v>62</v>
      </c>
      <c r="N2272" t="s">
        <v>20</v>
      </c>
      <c r="O2272" t="s">
        <v>79</v>
      </c>
      <c r="Q2272" t="s">
        <v>49</v>
      </c>
      <c r="R2272" t="s">
        <v>50</v>
      </c>
      <c r="S2272" t="s">
        <v>268</v>
      </c>
      <c r="T2272" t="s">
        <v>44</v>
      </c>
    </row>
    <row r="2273" spans="1:20" x14ac:dyDescent="0.2">
      <c r="A2273" t="s">
        <v>267</v>
      </c>
      <c r="B2273" t="s">
        <v>18</v>
      </c>
      <c r="C2273" t="s">
        <v>19</v>
      </c>
      <c r="D2273" s="21">
        <v>46178</v>
      </c>
      <c r="E2273">
        <v>133</v>
      </c>
      <c r="F2273">
        <v>154</v>
      </c>
      <c r="G2273" s="28">
        <f>IF(ISNUMBER(H2273),AVERAGE(H2273:I2273),AVERAGE(E2273:F2273))/700</f>
        <v>0.215</v>
      </c>
      <c r="H2273">
        <v>147</v>
      </c>
      <c r="I2273">
        <v>154</v>
      </c>
      <c r="J2273">
        <v>2026</v>
      </c>
      <c r="K2273" t="s">
        <v>21</v>
      </c>
      <c r="M2273" t="s">
        <v>62</v>
      </c>
      <c r="N2273" t="s">
        <v>20</v>
      </c>
      <c r="O2273" t="s">
        <v>79</v>
      </c>
      <c r="Q2273" t="s">
        <v>49</v>
      </c>
      <c r="R2273" t="s">
        <v>50</v>
      </c>
      <c r="S2273" t="s">
        <v>268</v>
      </c>
      <c r="T2273" t="s">
        <v>44</v>
      </c>
    </row>
    <row r="2274" spans="1:20" x14ac:dyDescent="0.2">
      <c r="A2274" t="s">
        <v>267</v>
      </c>
      <c r="B2274" t="s">
        <v>18</v>
      </c>
      <c r="C2274" t="s">
        <v>19</v>
      </c>
      <c r="D2274" s="21">
        <v>46178</v>
      </c>
      <c r="E2274">
        <v>133</v>
      </c>
      <c r="F2274">
        <v>154</v>
      </c>
      <c r="G2274" s="28">
        <f>IF(ISNUMBER(H2274),AVERAGE(H2274:I2274),AVERAGE(E2274:F2274))/700</f>
        <v>0.215</v>
      </c>
      <c r="H2274">
        <v>147</v>
      </c>
      <c r="I2274">
        <v>154</v>
      </c>
      <c r="J2274">
        <v>2026</v>
      </c>
      <c r="K2274" t="s">
        <v>52</v>
      </c>
      <c r="M2274" t="s">
        <v>62</v>
      </c>
      <c r="N2274" t="s">
        <v>20</v>
      </c>
      <c r="O2274" t="s">
        <v>79</v>
      </c>
      <c r="Q2274" t="s">
        <v>49</v>
      </c>
      <c r="R2274" t="s">
        <v>50</v>
      </c>
      <c r="S2274" t="s">
        <v>268</v>
      </c>
      <c r="T2274" t="s">
        <v>44</v>
      </c>
    </row>
    <row r="2275" spans="1:20" x14ac:dyDescent="0.2">
      <c r="A2275" t="s">
        <v>267</v>
      </c>
      <c r="B2275" t="s">
        <v>18</v>
      </c>
      <c r="C2275" t="s">
        <v>19</v>
      </c>
      <c r="D2275" s="21">
        <v>46181</v>
      </c>
      <c r="E2275">
        <v>133</v>
      </c>
      <c r="F2275">
        <v>154</v>
      </c>
      <c r="G2275" s="28">
        <f>IF(ISNUMBER(H2275),AVERAGE(H2275:I2275),AVERAGE(E2275:F2275))/700</f>
        <v>0.215</v>
      </c>
      <c r="H2275">
        <v>147</v>
      </c>
      <c r="I2275">
        <v>154</v>
      </c>
      <c r="J2275">
        <v>2026</v>
      </c>
      <c r="K2275" t="s">
        <v>52</v>
      </c>
      <c r="M2275" t="s">
        <v>62</v>
      </c>
      <c r="N2275" t="s">
        <v>20</v>
      </c>
      <c r="O2275" t="s">
        <v>42</v>
      </c>
      <c r="Q2275" t="s">
        <v>49</v>
      </c>
      <c r="R2275" t="s">
        <v>50</v>
      </c>
      <c r="S2275" t="s">
        <v>268</v>
      </c>
      <c r="T2275" t="s">
        <v>44</v>
      </c>
    </row>
    <row r="2276" spans="1:20" x14ac:dyDescent="0.2">
      <c r="A2276" t="s">
        <v>267</v>
      </c>
      <c r="B2276" t="s">
        <v>18</v>
      </c>
      <c r="C2276" t="s">
        <v>19</v>
      </c>
      <c r="D2276" s="21">
        <v>46181</v>
      </c>
      <c r="E2276">
        <v>133</v>
      </c>
      <c r="F2276">
        <v>154</v>
      </c>
      <c r="G2276" s="28">
        <f>IF(ISNUMBER(H2276),AVERAGE(H2276:I2276),AVERAGE(E2276:F2276))/700</f>
        <v>0.215</v>
      </c>
      <c r="H2276">
        <v>147</v>
      </c>
      <c r="I2276">
        <v>154</v>
      </c>
      <c r="J2276">
        <v>2026</v>
      </c>
      <c r="K2276" t="s">
        <v>71</v>
      </c>
      <c r="M2276" t="s">
        <v>62</v>
      </c>
      <c r="N2276" t="s">
        <v>20</v>
      </c>
      <c r="O2276" t="s">
        <v>42</v>
      </c>
      <c r="Q2276" t="s">
        <v>49</v>
      </c>
      <c r="R2276" t="s">
        <v>50</v>
      </c>
      <c r="S2276" t="s">
        <v>268</v>
      </c>
      <c r="T2276" t="s">
        <v>44</v>
      </c>
    </row>
    <row r="2277" spans="1:20" x14ac:dyDescent="0.2">
      <c r="A2277" t="s">
        <v>267</v>
      </c>
      <c r="B2277" t="s">
        <v>18</v>
      </c>
      <c r="C2277" t="s">
        <v>19</v>
      </c>
      <c r="D2277" s="21">
        <v>46181</v>
      </c>
      <c r="E2277">
        <v>133</v>
      </c>
      <c r="F2277">
        <v>154</v>
      </c>
      <c r="G2277" s="28">
        <f>IF(ISNUMBER(H2277),AVERAGE(H2277:I2277),AVERAGE(E2277:F2277))/700</f>
        <v>0.215</v>
      </c>
      <c r="H2277">
        <v>147</v>
      </c>
      <c r="I2277">
        <v>154</v>
      </c>
      <c r="J2277">
        <v>2026</v>
      </c>
      <c r="K2277" t="s">
        <v>21</v>
      </c>
      <c r="M2277" t="s">
        <v>62</v>
      </c>
      <c r="N2277" t="s">
        <v>20</v>
      </c>
      <c r="O2277" t="s">
        <v>42</v>
      </c>
      <c r="Q2277" t="s">
        <v>49</v>
      </c>
      <c r="R2277" t="s">
        <v>50</v>
      </c>
      <c r="S2277" t="s">
        <v>268</v>
      </c>
      <c r="T2277" t="s">
        <v>44</v>
      </c>
    </row>
    <row r="2278" spans="1:20" x14ac:dyDescent="0.2">
      <c r="A2278" t="s">
        <v>267</v>
      </c>
      <c r="B2278" t="s">
        <v>18</v>
      </c>
      <c r="C2278" t="s">
        <v>19</v>
      </c>
      <c r="D2278" s="21">
        <v>46182</v>
      </c>
      <c r="E2278">
        <v>133</v>
      </c>
      <c r="F2278">
        <v>154</v>
      </c>
      <c r="G2278" s="28">
        <f>IF(ISNUMBER(H2278),AVERAGE(H2278:I2278),AVERAGE(E2278:F2278))/700</f>
        <v>0.215</v>
      </c>
      <c r="H2278">
        <v>147</v>
      </c>
      <c r="I2278">
        <v>154</v>
      </c>
      <c r="J2278">
        <v>2026</v>
      </c>
      <c r="K2278" t="s">
        <v>71</v>
      </c>
      <c r="M2278" t="s">
        <v>62</v>
      </c>
      <c r="N2278" t="s">
        <v>20</v>
      </c>
      <c r="O2278" t="s">
        <v>42</v>
      </c>
      <c r="Q2278" t="s">
        <v>49</v>
      </c>
      <c r="R2278" t="s">
        <v>50</v>
      </c>
      <c r="S2278" t="s">
        <v>268</v>
      </c>
      <c r="T2278" t="s">
        <v>44</v>
      </c>
    </row>
    <row r="2279" spans="1:20" x14ac:dyDescent="0.2">
      <c r="A2279" t="s">
        <v>267</v>
      </c>
      <c r="B2279" t="s">
        <v>18</v>
      </c>
      <c r="C2279" t="s">
        <v>19</v>
      </c>
      <c r="D2279" s="21">
        <v>46182</v>
      </c>
      <c r="E2279">
        <v>133</v>
      </c>
      <c r="F2279">
        <v>154</v>
      </c>
      <c r="G2279" s="28">
        <f>IF(ISNUMBER(H2279),AVERAGE(H2279:I2279),AVERAGE(E2279:F2279))/700</f>
        <v>0.215</v>
      </c>
      <c r="H2279">
        <v>147</v>
      </c>
      <c r="I2279">
        <v>154</v>
      </c>
      <c r="J2279">
        <v>2026</v>
      </c>
      <c r="K2279" t="s">
        <v>52</v>
      </c>
      <c r="M2279" t="s">
        <v>62</v>
      </c>
      <c r="N2279" t="s">
        <v>20</v>
      </c>
      <c r="O2279" t="s">
        <v>42</v>
      </c>
      <c r="Q2279" t="s">
        <v>49</v>
      </c>
      <c r="R2279" t="s">
        <v>50</v>
      </c>
      <c r="S2279" t="s">
        <v>268</v>
      </c>
      <c r="T2279" t="s">
        <v>44</v>
      </c>
    </row>
    <row r="2280" spans="1:20" x14ac:dyDescent="0.2">
      <c r="A2280" t="s">
        <v>267</v>
      </c>
      <c r="B2280" t="s">
        <v>18</v>
      </c>
      <c r="C2280" t="s">
        <v>19</v>
      </c>
      <c r="D2280" s="21">
        <v>46182</v>
      </c>
      <c r="E2280">
        <v>133</v>
      </c>
      <c r="F2280">
        <v>154</v>
      </c>
      <c r="G2280" s="28">
        <f>IF(ISNUMBER(H2280),AVERAGE(H2280:I2280),AVERAGE(E2280:F2280))/700</f>
        <v>0.215</v>
      </c>
      <c r="H2280">
        <v>147</v>
      </c>
      <c r="I2280">
        <v>154</v>
      </c>
      <c r="J2280">
        <v>2026</v>
      </c>
      <c r="K2280" t="s">
        <v>21</v>
      </c>
      <c r="M2280" t="s">
        <v>62</v>
      </c>
      <c r="N2280" t="s">
        <v>20</v>
      </c>
      <c r="O2280" t="s">
        <v>42</v>
      </c>
      <c r="Q2280" t="s">
        <v>49</v>
      </c>
      <c r="R2280" t="s">
        <v>50</v>
      </c>
      <c r="S2280" t="s">
        <v>268</v>
      </c>
      <c r="T2280" t="s">
        <v>44</v>
      </c>
    </row>
    <row r="2281" spans="1:20" x14ac:dyDescent="0.2">
      <c r="A2281" t="s">
        <v>267</v>
      </c>
      <c r="B2281" t="s">
        <v>18</v>
      </c>
      <c r="C2281" t="s">
        <v>19</v>
      </c>
      <c r="D2281" s="21">
        <v>46183</v>
      </c>
      <c r="E2281">
        <v>168</v>
      </c>
      <c r="F2281">
        <v>182</v>
      </c>
      <c r="G2281" s="28">
        <f>IF(ISNUMBER(H2281),AVERAGE(H2281:I2281),AVERAGE(E2281:F2281))/700</f>
        <v>0.255</v>
      </c>
      <c r="H2281">
        <v>175</v>
      </c>
      <c r="I2281">
        <v>182</v>
      </c>
      <c r="J2281">
        <v>2026</v>
      </c>
      <c r="K2281" t="s">
        <v>71</v>
      </c>
      <c r="L2281" t="s">
        <v>48</v>
      </c>
      <c r="M2281" t="s">
        <v>146</v>
      </c>
      <c r="N2281" t="s">
        <v>20</v>
      </c>
      <c r="O2281" t="s">
        <v>79</v>
      </c>
      <c r="Q2281" t="s">
        <v>49</v>
      </c>
      <c r="R2281" t="s">
        <v>50</v>
      </c>
      <c r="S2281" t="s">
        <v>268</v>
      </c>
      <c r="T2281" t="s">
        <v>44</v>
      </c>
    </row>
    <row r="2282" spans="1:20" x14ac:dyDescent="0.2">
      <c r="A2282" t="s">
        <v>267</v>
      </c>
      <c r="B2282" t="s">
        <v>18</v>
      </c>
      <c r="C2282" t="s">
        <v>19</v>
      </c>
      <c r="D2282" s="21">
        <v>46183</v>
      </c>
      <c r="E2282">
        <v>168</v>
      </c>
      <c r="F2282">
        <v>182</v>
      </c>
      <c r="G2282" s="28">
        <f>IF(ISNUMBER(H2282),AVERAGE(H2282:I2282),AVERAGE(E2282:F2282))/700</f>
        <v>0.255</v>
      </c>
      <c r="H2282">
        <v>175</v>
      </c>
      <c r="I2282">
        <v>182</v>
      </c>
      <c r="J2282">
        <v>2026</v>
      </c>
      <c r="K2282" t="s">
        <v>21</v>
      </c>
      <c r="L2282" t="s">
        <v>48</v>
      </c>
      <c r="M2282" t="s">
        <v>146</v>
      </c>
      <c r="N2282" t="s">
        <v>20</v>
      </c>
      <c r="O2282" t="s">
        <v>79</v>
      </c>
      <c r="Q2282" t="s">
        <v>49</v>
      </c>
      <c r="R2282" t="s">
        <v>50</v>
      </c>
      <c r="S2282" t="s">
        <v>268</v>
      </c>
      <c r="T2282" t="s">
        <v>44</v>
      </c>
    </row>
    <row r="2283" spans="1:20" x14ac:dyDescent="0.2">
      <c r="A2283" t="s">
        <v>267</v>
      </c>
      <c r="B2283" t="s">
        <v>18</v>
      </c>
      <c r="C2283" t="s">
        <v>19</v>
      </c>
      <c r="D2283" s="21">
        <v>46183</v>
      </c>
      <c r="E2283">
        <v>168</v>
      </c>
      <c r="F2283">
        <v>182</v>
      </c>
      <c r="G2283" s="28">
        <f>IF(ISNUMBER(H2283),AVERAGE(H2283:I2283),AVERAGE(E2283:F2283))/700</f>
        <v>0.255</v>
      </c>
      <c r="H2283">
        <v>175</v>
      </c>
      <c r="I2283">
        <v>182</v>
      </c>
      <c r="J2283">
        <v>2026</v>
      </c>
      <c r="K2283" t="s">
        <v>52</v>
      </c>
      <c r="L2283" t="s">
        <v>48</v>
      </c>
      <c r="M2283" t="s">
        <v>146</v>
      </c>
      <c r="N2283" t="s">
        <v>20</v>
      </c>
      <c r="O2283" t="s">
        <v>79</v>
      </c>
      <c r="Q2283" t="s">
        <v>49</v>
      </c>
      <c r="R2283" t="s">
        <v>50</v>
      </c>
      <c r="S2283" t="s">
        <v>268</v>
      </c>
      <c r="T2283" t="s">
        <v>44</v>
      </c>
    </row>
    <row r="2284" spans="1:20" x14ac:dyDescent="0.2">
      <c r="A2284" t="s">
        <v>334</v>
      </c>
      <c r="B2284" t="s">
        <v>18</v>
      </c>
      <c r="C2284" t="s">
        <v>19</v>
      </c>
      <c r="D2284" s="21">
        <v>46184</v>
      </c>
      <c r="E2284">
        <v>168</v>
      </c>
      <c r="F2284">
        <v>182</v>
      </c>
      <c r="G2284" s="28">
        <f>IF(ISNUMBER(H2284),AVERAGE(H2284:I2284),AVERAGE(E2284:F2284))/700</f>
        <v>0.255</v>
      </c>
      <c r="H2284">
        <v>175</v>
      </c>
      <c r="I2284">
        <v>182</v>
      </c>
      <c r="J2284">
        <v>2026</v>
      </c>
      <c r="K2284" t="s">
        <v>71</v>
      </c>
      <c r="L2284" t="s">
        <v>48</v>
      </c>
      <c r="M2284" t="s">
        <v>146</v>
      </c>
      <c r="N2284" t="s">
        <v>20</v>
      </c>
      <c r="O2284" t="s">
        <v>42</v>
      </c>
      <c r="Q2284" t="s">
        <v>335</v>
      </c>
      <c r="R2284" t="s">
        <v>50</v>
      </c>
      <c r="S2284" t="s">
        <v>268</v>
      </c>
      <c r="T2284" t="s">
        <v>44</v>
      </c>
    </row>
    <row r="2285" spans="1:20" x14ac:dyDescent="0.2">
      <c r="A2285" t="s">
        <v>334</v>
      </c>
      <c r="B2285" t="s">
        <v>18</v>
      </c>
      <c r="C2285" t="s">
        <v>19</v>
      </c>
      <c r="D2285" s="21">
        <v>46184</v>
      </c>
      <c r="E2285">
        <v>168</v>
      </c>
      <c r="F2285">
        <v>182</v>
      </c>
      <c r="G2285" s="28">
        <f>IF(ISNUMBER(H2285),AVERAGE(H2285:I2285),AVERAGE(E2285:F2285))/700</f>
        <v>0.255</v>
      </c>
      <c r="H2285">
        <v>175</v>
      </c>
      <c r="I2285">
        <v>182</v>
      </c>
      <c r="J2285">
        <v>2026</v>
      </c>
      <c r="K2285" t="s">
        <v>21</v>
      </c>
      <c r="L2285" t="s">
        <v>48</v>
      </c>
      <c r="M2285" t="s">
        <v>146</v>
      </c>
      <c r="N2285" t="s">
        <v>20</v>
      </c>
      <c r="O2285" t="s">
        <v>42</v>
      </c>
      <c r="Q2285" t="s">
        <v>335</v>
      </c>
      <c r="R2285" t="s">
        <v>50</v>
      </c>
      <c r="S2285" t="s">
        <v>268</v>
      </c>
      <c r="T2285" t="s">
        <v>44</v>
      </c>
    </row>
    <row r="2286" spans="1:20" x14ac:dyDescent="0.2">
      <c r="A2286" t="s">
        <v>334</v>
      </c>
      <c r="B2286" t="s">
        <v>18</v>
      </c>
      <c r="C2286" t="s">
        <v>19</v>
      </c>
      <c r="D2286" s="21">
        <v>46184</v>
      </c>
      <c r="E2286">
        <v>168</v>
      </c>
      <c r="F2286">
        <v>182</v>
      </c>
      <c r="G2286" s="28">
        <f>IF(ISNUMBER(H2286),AVERAGE(H2286:I2286),AVERAGE(E2286:F2286))/700</f>
        <v>0.255</v>
      </c>
      <c r="H2286">
        <v>175</v>
      </c>
      <c r="I2286">
        <v>182</v>
      </c>
      <c r="J2286">
        <v>2026</v>
      </c>
      <c r="K2286" t="s">
        <v>52</v>
      </c>
      <c r="L2286" t="s">
        <v>48</v>
      </c>
      <c r="M2286" t="s">
        <v>146</v>
      </c>
      <c r="N2286" t="s">
        <v>20</v>
      </c>
      <c r="O2286" t="s">
        <v>42</v>
      </c>
      <c r="Q2286" t="s">
        <v>335</v>
      </c>
      <c r="R2286" t="s">
        <v>50</v>
      </c>
      <c r="S2286" t="s">
        <v>268</v>
      </c>
      <c r="T2286" t="s">
        <v>44</v>
      </c>
    </row>
    <row r="2287" spans="1:20" x14ac:dyDescent="0.2">
      <c r="A2287" t="s">
        <v>334</v>
      </c>
      <c r="B2287" t="s">
        <v>18</v>
      </c>
      <c r="C2287" t="s">
        <v>19</v>
      </c>
      <c r="D2287" s="21">
        <v>46185</v>
      </c>
      <c r="E2287">
        <v>168</v>
      </c>
      <c r="F2287">
        <v>182</v>
      </c>
      <c r="G2287" s="28">
        <f>IF(ISNUMBER(H2287),AVERAGE(H2287:I2287),AVERAGE(E2287:F2287))/700</f>
        <v>0.255</v>
      </c>
      <c r="H2287">
        <v>175</v>
      </c>
      <c r="I2287">
        <v>182</v>
      </c>
      <c r="J2287">
        <v>2026</v>
      </c>
      <c r="K2287" t="s">
        <v>71</v>
      </c>
      <c r="L2287" t="s">
        <v>48</v>
      </c>
      <c r="M2287" t="s">
        <v>146</v>
      </c>
      <c r="N2287" t="s">
        <v>20</v>
      </c>
      <c r="O2287" t="s">
        <v>42</v>
      </c>
      <c r="Q2287" t="s">
        <v>335</v>
      </c>
      <c r="R2287" t="s">
        <v>50</v>
      </c>
      <c r="S2287" t="s">
        <v>268</v>
      </c>
      <c r="T2287" t="s">
        <v>44</v>
      </c>
    </row>
    <row r="2288" spans="1:20" x14ac:dyDescent="0.2">
      <c r="A2288" t="s">
        <v>334</v>
      </c>
      <c r="B2288" t="s">
        <v>18</v>
      </c>
      <c r="C2288" t="s">
        <v>19</v>
      </c>
      <c r="D2288" s="21">
        <v>46185</v>
      </c>
      <c r="E2288">
        <v>168</v>
      </c>
      <c r="F2288">
        <v>182</v>
      </c>
      <c r="G2288" s="28">
        <f>IF(ISNUMBER(H2288),AVERAGE(H2288:I2288),AVERAGE(E2288:F2288))/700</f>
        <v>0.255</v>
      </c>
      <c r="H2288">
        <v>175</v>
      </c>
      <c r="I2288">
        <v>182</v>
      </c>
      <c r="J2288">
        <v>2026</v>
      </c>
      <c r="K2288" t="s">
        <v>52</v>
      </c>
      <c r="L2288" t="s">
        <v>48</v>
      </c>
      <c r="M2288" t="s">
        <v>146</v>
      </c>
      <c r="N2288" t="s">
        <v>20</v>
      </c>
      <c r="O2288" t="s">
        <v>42</v>
      </c>
      <c r="Q2288" t="s">
        <v>335</v>
      </c>
      <c r="R2288" t="s">
        <v>50</v>
      </c>
      <c r="S2288" t="s">
        <v>268</v>
      </c>
      <c r="T2288" t="s">
        <v>44</v>
      </c>
    </row>
    <row r="2289" spans="1:20" x14ac:dyDescent="0.2">
      <c r="A2289" t="s">
        <v>334</v>
      </c>
      <c r="B2289" t="s">
        <v>18</v>
      </c>
      <c r="C2289" t="s">
        <v>19</v>
      </c>
      <c r="D2289" s="21">
        <v>46185</v>
      </c>
      <c r="E2289">
        <v>168</v>
      </c>
      <c r="F2289">
        <v>182</v>
      </c>
      <c r="G2289" s="28">
        <f>IF(ISNUMBER(H2289),AVERAGE(H2289:I2289),AVERAGE(E2289:F2289))/700</f>
        <v>0.255</v>
      </c>
      <c r="H2289">
        <v>175</v>
      </c>
      <c r="I2289">
        <v>182</v>
      </c>
      <c r="J2289">
        <v>2026</v>
      </c>
      <c r="K2289" t="s">
        <v>21</v>
      </c>
      <c r="L2289" t="s">
        <v>48</v>
      </c>
      <c r="M2289" t="s">
        <v>146</v>
      </c>
      <c r="N2289" t="s">
        <v>20</v>
      </c>
      <c r="O2289" t="s">
        <v>42</v>
      </c>
      <c r="Q2289" t="s">
        <v>335</v>
      </c>
      <c r="R2289" t="s">
        <v>50</v>
      </c>
      <c r="S2289" t="s">
        <v>268</v>
      </c>
      <c r="T2289" t="s">
        <v>44</v>
      </c>
    </row>
    <row r="2290" spans="1:20" x14ac:dyDescent="0.2">
      <c r="A2290" t="s">
        <v>334</v>
      </c>
      <c r="B2290" t="s">
        <v>18</v>
      </c>
      <c r="C2290" t="s">
        <v>19</v>
      </c>
      <c r="D2290" s="21">
        <v>46188</v>
      </c>
      <c r="E2290">
        <v>168</v>
      </c>
      <c r="F2290">
        <v>182</v>
      </c>
      <c r="G2290" s="28">
        <f>IF(ISNUMBER(H2290),AVERAGE(H2290:I2290),AVERAGE(E2290:F2290))/700</f>
        <v>0.255</v>
      </c>
      <c r="H2290">
        <v>175</v>
      </c>
      <c r="I2290">
        <v>182</v>
      </c>
      <c r="J2290">
        <v>2026</v>
      </c>
      <c r="K2290" t="s">
        <v>21</v>
      </c>
      <c r="L2290" t="s">
        <v>48</v>
      </c>
      <c r="M2290" t="s">
        <v>146</v>
      </c>
      <c r="N2290" t="s">
        <v>20</v>
      </c>
      <c r="O2290" t="s">
        <v>42</v>
      </c>
      <c r="Q2290" t="s">
        <v>353</v>
      </c>
      <c r="R2290" t="s">
        <v>50</v>
      </c>
      <c r="S2290" t="s">
        <v>268</v>
      </c>
      <c r="T2290" t="s">
        <v>44</v>
      </c>
    </row>
    <row r="2291" spans="1:20" x14ac:dyDescent="0.2">
      <c r="A2291" t="s">
        <v>334</v>
      </c>
      <c r="B2291" t="s">
        <v>18</v>
      </c>
      <c r="C2291" t="s">
        <v>19</v>
      </c>
      <c r="D2291" s="21">
        <v>46188</v>
      </c>
      <c r="E2291">
        <v>168</v>
      </c>
      <c r="F2291">
        <v>182</v>
      </c>
      <c r="G2291" s="28">
        <f>IF(ISNUMBER(H2291),AVERAGE(H2291:I2291),AVERAGE(E2291:F2291))/700</f>
        <v>0.255</v>
      </c>
      <c r="H2291">
        <v>175</v>
      </c>
      <c r="I2291">
        <v>182</v>
      </c>
      <c r="J2291">
        <v>2026</v>
      </c>
      <c r="K2291" t="s">
        <v>52</v>
      </c>
      <c r="L2291" t="s">
        <v>48</v>
      </c>
      <c r="M2291" t="s">
        <v>146</v>
      </c>
      <c r="N2291" t="s">
        <v>20</v>
      </c>
      <c r="O2291" t="s">
        <v>42</v>
      </c>
      <c r="Q2291" t="s">
        <v>353</v>
      </c>
      <c r="R2291" t="s">
        <v>50</v>
      </c>
      <c r="S2291" t="s">
        <v>268</v>
      </c>
      <c r="T2291" t="s">
        <v>44</v>
      </c>
    </row>
    <row r="2292" spans="1:20" x14ac:dyDescent="0.2">
      <c r="A2292" t="s">
        <v>334</v>
      </c>
      <c r="B2292" t="s">
        <v>18</v>
      </c>
      <c r="C2292" t="s">
        <v>19</v>
      </c>
      <c r="D2292" s="21">
        <v>46188</v>
      </c>
      <c r="E2292">
        <v>168</v>
      </c>
      <c r="F2292">
        <v>182</v>
      </c>
      <c r="G2292" s="28">
        <f>IF(ISNUMBER(H2292),AVERAGE(H2292:I2292),AVERAGE(E2292:F2292))/700</f>
        <v>0.255</v>
      </c>
      <c r="H2292">
        <v>175</v>
      </c>
      <c r="I2292">
        <v>182</v>
      </c>
      <c r="J2292">
        <v>2026</v>
      </c>
      <c r="K2292" t="s">
        <v>71</v>
      </c>
      <c r="L2292" t="s">
        <v>48</v>
      </c>
      <c r="M2292" t="s">
        <v>146</v>
      </c>
      <c r="N2292" t="s">
        <v>20</v>
      </c>
      <c r="O2292" t="s">
        <v>42</v>
      </c>
      <c r="Q2292" t="s">
        <v>353</v>
      </c>
      <c r="R2292" t="s">
        <v>50</v>
      </c>
      <c r="S2292" t="s">
        <v>268</v>
      </c>
      <c r="T2292" t="s">
        <v>44</v>
      </c>
    </row>
    <row r="2293" spans="1:20" x14ac:dyDescent="0.2">
      <c r="A2293" t="s">
        <v>334</v>
      </c>
      <c r="B2293" t="s">
        <v>18</v>
      </c>
      <c r="C2293" t="s">
        <v>19</v>
      </c>
      <c r="D2293" s="21">
        <v>46189</v>
      </c>
      <c r="E2293">
        <v>168</v>
      </c>
      <c r="F2293">
        <v>182</v>
      </c>
      <c r="G2293" s="28">
        <f>IF(ISNUMBER(H2293),AVERAGE(H2293:I2293),AVERAGE(E2293:F2293))/700</f>
        <v>0.255</v>
      </c>
      <c r="H2293">
        <v>175</v>
      </c>
      <c r="I2293">
        <v>182</v>
      </c>
      <c r="J2293">
        <v>2026</v>
      </c>
      <c r="K2293" t="s">
        <v>71</v>
      </c>
      <c r="L2293" t="s">
        <v>48</v>
      </c>
      <c r="M2293" t="s">
        <v>146</v>
      </c>
      <c r="N2293" t="s">
        <v>20</v>
      </c>
      <c r="O2293" t="s">
        <v>81</v>
      </c>
      <c r="Q2293" t="s">
        <v>353</v>
      </c>
      <c r="R2293" t="s">
        <v>50</v>
      </c>
      <c r="S2293" t="s">
        <v>268</v>
      </c>
      <c r="T2293" t="s">
        <v>44</v>
      </c>
    </row>
    <row r="2294" spans="1:20" x14ac:dyDescent="0.2">
      <c r="A2294" t="s">
        <v>334</v>
      </c>
      <c r="B2294" t="s">
        <v>18</v>
      </c>
      <c r="C2294" t="s">
        <v>19</v>
      </c>
      <c r="D2294" s="21">
        <v>46189</v>
      </c>
      <c r="E2294">
        <v>168</v>
      </c>
      <c r="F2294">
        <v>182</v>
      </c>
      <c r="G2294" s="28">
        <f>IF(ISNUMBER(H2294),AVERAGE(H2294:I2294),AVERAGE(E2294:F2294))/700</f>
        <v>0.255</v>
      </c>
      <c r="H2294">
        <v>175</v>
      </c>
      <c r="I2294">
        <v>182</v>
      </c>
      <c r="J2294">
        <v>2026</v>
      </c>
      <c r="K2294" t="s">
        <v>52</v>
      </c>
      <c r="L2294" t="s">
        <v>48</v>
      </c>
      <c r="M2294" t="s">
        <v>146</v>
      </c>
      <c r="N2294" t="s">
        <v>20</v>
      </c>
      <c r="O2294" t="s">
        <v>81</v>
      </c>
      <c r="Q2294" t="s">
        <v>353</v>
      </c>
      <c r="R2294" t="s">
        <v>50</v>
      </c>
      <c r="S2294" t="s">
        <v>268</v>
      </c>
      <c r="T2294" t="s">
        <v>44</v>
      </c>
    </row>
    <row r="2295" spans="1:20" x14ac:dyDescent="0.2">
      <c r="A2295" t="s">
        <v>334</v>
      </c>
      <c r="B2295" t="s">
        <v>18</v>
      </c>
      <c r="C2295" t="s">
        <v>19</v>
      </c>
      <c r="D2295" s="21">
        <v>46189</v>
      </c>
      <c r="E2295">
        <v>168</v>
      </c>
      <c r="F2295">
        <v>182</v>
      </c>
      <c r="G2295" s="28">
        <f>IF(ISNUMBER(H2295),AVERAGE(H2295:I2295),AVERAGE(E2295:F2295))/700</f>
        <v>0.255</v>
      </c>
      <c r="H2295">
        <v>175</v>
      </c>
      <c r="I2295">
        <v>182</v>
      </c>
      <c r="J2295">
        <v>2026</v>
      </c>
      <c r="K2295" t="s">
        <v>21</v>
      </c>
      <c r="L2295" t="s">
        <v>48</v>
      </c>
      <c r="M2295" t="s">
        <v>146</v>
      </c>
      <c r="N2295" t="s">
        <v>20</v>
      </c>
      <c r="O2295" t="s">
        <v>81</v>
      </c>
      <c r="Q2295" t="s">
        <v>353</v>
      </c>
      <c r="R2295" t="s">
        <v>50</v>
      </c>
      <c r="S2295" t="s">
        <v>268</v>
      </c>
      <c r="T2295" t="s">
        <v>44</v>
      </c>
    </row>
    <row r="2296" spans="1:20" x14ac:dyDescent="0.2">
      <c r="A2296" t="s">
        <v>334</v>
      </c>
      <c r="B2296" t="s">
        <v>18</v>
      </c>
      <c r="C2296" t="s">
        <v>19</v>
      </c>
      <c r="D2296" s="21">
        <v>46190</v>
      </c>
      <c r="E2296">
        <v>168</v>
      </c>
      <c r="F2296">
        <v>182</v>
      </c>
      <c r="G2296" s="28">
        <f>IF(ISNUMBER(H2296),AVERAGE(H2296:I2296),AVERAGE(E2296:F2296))/700</f>
        <v>0.255</v>
      </c>
      <c r="H2296">
        <v>175</v>
      </c>
      <c r="I2296">
        <v>182</v>
      </c>
      <c r="J2296">
        <v>2026</v>
      </c>
      <c r="K2296" t="s">
        <v>21</v>
      </c>
      <c r="L2296" t="s">
        <v>48</v>
      </c>
      <c r="M2296" t="s">
        <v>146</v>
      </c>
      <c r="N2296" t="s">
        <v>20</v>
      </c>
      <c r="O2296" t="s">
        <v>81</v>
      </c>
      <c r="Q2296" t="s">
        <v>353</v>
      </c>
      <c r="R2296" t="s">
        <v>50</v>
      </c>
      <c r="S2296" t="s">
        <v>268</v>
      </c>
      <c r="T2296" t="s">
        <v>44</v>
      </c>
    </row>
    <row r="2297" spans="1:20" x14ac:dyDescent="0.2">
      <c r="A2297" t="s">
        <v>334</v>
      </c>
      <c r="B2297" t="s">
        <v>18</v>
      </c>
      <c r="C2297" t="s">
        <v>19</v>
      </c>
      <c r="D2297" s="21">
        <v>46190</v>
      </c>
      <c r="E2297">
        <v>168</v>
      </c>
      <c r="F2297">
        <v>182</v>
      </c>
      <c r="G2297" s="28">
        <f>IF(ISNUMBER(H2297),AVERAGE(H2297:I2297),AVERAGE(E2297:F2297))/700</f>
        <v>0.255</v>
      </c>
      <c r="H2297">
        <v>175</v>
      </c>
      <c r="I2297">
        <v>182</v>
      </c>
      <c r="J2297">
        <v>2026</v>
      </c>
      <c r="K2297" t="s">
        <v>71</v>
      </c>
      <c r="L2297" t="s">
        <v>48</v>
      </c>
      <c r="M2297" t="s">
        <v>146</v>
      </c>
      <c r="N2297" t="s">
        <v>20</v>
      </c>
      <c r="O2297" t="s">
        <v>81</v>
      </c>
      <c r="Q2297" t="s">
        <v>353</v>
      </c>
      <c r="R2297" t="s">
        <v>50</v>
      </c>
      <c r="S2297" t="s">
        <v>268</v>
      </c>
      <c r="T2297" t="s">
        <v>44</v>
      </c>
    </row>
    <row r="2298" spans="1:20" x14ac:dyDescent="0.2">
      <c r="A2298" t="s">
        <v>334</v>
      </c>
      <c r="B2298" t="s">
        <v>18</v>
      </c>
      <c r="C2298" t="s">
        <v>19</v>
      </c>
      <c r="D2298" s="21">
        <v>46190</v>
      </c>
      <c r="E2298">
        <v>168</v>
      </c>
      <c r="F2298">
        <v>182</v>
      </c>
      <c r="G2298" s="28">
        <f>IF(ISNUMBER(H2298),AVERAGE(H2298:I2298),AVERAGE(E2298:F2298))/700</f>
        <v>0.255</v>
      </c>
      <c r="H2298">
        <v>175</v>
      </c>
      <c r="I2298">
        <v>182</v>
      </c>
      <c r="J2298">
        <v>2026</v>
      </c>
      <c r="K2298" t="s">
        <v>52</v>
      </c>
      <c r="L2298" t="s">
        <v>48</v>
      </c>
      <c r="M2298" t="s">
        <v>146</v>
      </c>
      <c r="N2298" t="s">
        <v>20</v>
      </c>
      <c r="O2298" t="s">
        <v>81</v>
      </c>
      <c r="Q2298" t="s">
        <v>353</v>
      </c>
      <c r="R2298" t="s">
        <v>50</v>
      </c>
      <c r="S2298" t="s">
        <v>268</v>
      </c>
      <c r="T2298" t="s">
        <v>44</v>
      </c>
    </row>
    <row r="2299" spans="1:20" x14ac:dyDescent="0.2">
      <c r="A2299" t="s">
        <v>334</v>
      </c>
      <c r="B2299" t="s">
        <v>18</v>
      </c>
      <c r="C2299" t="s">
        <v>19</v>
      </c>
      <c r="D2299" s="21">
        <v>46191</v>
      </c>
      <c r="E2299">
        <v>168</v>
      </c>
      <c r="F2299">
        <v>182</v>
      </c>
      <c r="G2299" s="28">
        <f>IF(ISNUMBER(H2299),AVERAGE(H2299:I2299),AVERAGE(E2299:F2299))/700</f>
        <v>0.255</v>
      </c>
      <c r="H2299">
        <v>175</v>
      </c>
      <c r="I2299">
        <v>182</v>
      </c>
      <c r="J2299">
        <v>2026</v>
      </c>
      <c r="K2299" t="s">
        <v>71</v>
      </c>
      <c r="L2299" t="s">
        <v>48</v>
      </c>
      <c r="M2299" t="s">
        <v>146</v>
      </c>
      <c r="N2299" t="s">
        <v>20</v>
      </c>
      <c r="O2299" t="s">
        <v>81</v>
      </c>
      <c r="Q2299" t="s">
        <v>353</v>
      </c>
      <c r="R2299" t="s">
        <v>50</v>
      </c>
      <c r="S2299" t="s">
        <v>268</v>
      </c>
      <c r="T2299" t="s">
        <v>44</v>
      </c>
    </row>
    <row r="2300" spans="1:20" x14ac:dyDescent="0.2">
      <c r="A2300" t="s">
        <v>334</v>
      </c>
      <c r="B2300" t="s">
        <v>18</v>
      </c>
      <c r="C2300" t="s">
        <v>19</v>
      </c>
      <c r="D2300" s="21">
        <v>46191</v>
      </c>
      <c r="E2300">
        <v>168</v>
      </c>
      <c r="F2300">
        <v>182</v>
      </c>
      <c r="G2300" s="28">
        <f>IF(ISNUMBER(H2300),AVERAGE(H2300:I2300),AVERAGE(E2300:F2300))/700</f>
        <v>0.255</v>
      </c>
      <c r="H2300">
        <v>175</v>
      </c>
      <c r="I2300">
        <v>182</v>
      </c>
      <c r="J2300">
        <v>2026</v>
      </c>
      <c r="K2300" t="s">
        <v>52</v>
      </c>
      <c r="L2300" t="s">
        <v>48</v>
      </c>
      <c r="M2300" t="s">
        <v>146</v>
      </c>
      <c r="N2300" t="s">
        <v>20</v>
      </c>
      <c r="O2300" t="s">
        <v>81</v>
      </c>
      <c r="Q2300" t="s">
        <v>353</v>
      </c>
      <c r="R2300" t="s">
        <v>50</v>
      </c>
      <c r="S2300" t="s">
        <v>268</v>
      </c>
      <c r="T2300" t="s">
        <v>44</v>
      </c>
    </row>
    <row r="2301" spans="1:20" x14ac:dyDescent="0.2">
      <c r="A2301" t="s">
        <v>334</v>
      </c>
      <c r="B2301" t="s">
        <v>18</v>
      </c>
      <c r="C2301" t="s">
        <v>19</v>
      </c>
      <c r="D2301" s="21">
        <v>46191</v>
      </c>
      <c r="E2301">
        <v>168</v>
      </c>
      <c r="F2301">
        <v>182</v>
      </c>
      <c r="G2301" s="28">
        <f>IF(ISNUMBER(H2301),AVERAGE(H2301:I2301),AVERAGE(E2301:F2301))/700</f>
        <v>0.255</v>
      </c>
      <c r="H2301">
        <v>175</v>
      </c>
      <c r="I2301">
        <v>182</v>
      </c>
      <c r="J2301">
        <v>2026</v>
      </c>
      <c r="K2301" t="s">
        <v>21</v>
      </c>
      <c r="L2301" t="s">
        <v>48</v>
      </c>
      <c r="M2301" t="s">
        <v>146</v>
      </c>
      <c r="N2301" t="s">
        <v>20</v>
      </c>
      <c r="O2301" t="s">
        <v>81</v>
      </c>
      <c r="Q2301" t="s">
        <v>353</v>
      </c>
      <c r="R2301" t="s">
        <v>50</v>
      </c>
      <c r="S2301" t="s">
        <v>268</v>
      </c>
      <c r="T2301" t="s">
        <v>44</v>
      </c>
    </row>
    <row r="2302" spans="1:20" x14ac:dyDescent="0.2">
      <c r="A2302" t="s">
        <v>334</v>
      </c>
      <c r="B2302" t="s">
        <v>18</v>
      </c>
      <c r="C2302" t="s">
        <v>19</v>
      </c>
      <c r="D2302" s="21">
        <v>46195</v>
      </c>
      <c r="E2302">
        <v>168</v>
      </c>
      <c r="F2302">
        <v>182</v>
      </c>
      <c r="G2302" s="28">
        <f>IF(ISNUMBER(H2302),AVERAGE(H2302:I2302),AVERAGE(E2302:F2302))/700</f>
        <v>0.255</v>
      </c>
      <c r="H2302">
        <v>175</v>
      </c>
      <c r="I2302">
        <v>182</v>
      </c>
      <c r="J2302">
        <v>2026</v>
      </c>
      <c r="K2302" t="s">
        <v>21</v>
      </c>
      <c r="L2302" t="s">
        <v>48</v>
      </c>
      <c r="M2302" t="s">
        <v>146</v>
      </c>
      <c r="N2302" t="s">
        <v>20</v>
      </c>
      <c r="Q2302" t="s">
        <v>49</v>
      </c>
      <c r="R2302" t="s">
        <v>50</v>
      </c>
      <c r="S2302" t="s">
        <v>268</v>
      </c>
      <c r="T2302" t="s">
        <v>44</v>
      </c>
    </row>
    <row r="2303" spans="1:20" x14ac:dyDescent="0.2">
      <c r="A2303" t="s">
        <v>334</v>
      </c>
      <c r="B2303" t="s">
        <v>18</v>
      </c>
      <c r="C2303" t="s">
        <v>19</v>
      </c>
      <c r="D2303" s="21">
        <v>46195</v>
      </c>
      <c r="E2303">
        <v>168</v>
      </c>
      <c r="F2303">
        <v>182</v>
      </c>
      <c r="G2303" s="28">
        <f>IF(ISNUMBER(H2303),AVERAGE(H2303:I2303),AVERAGE(E2303:F2303))/700</f>
        <v>0.255</v>
      </c>
      <c r="H2303">
        <v>175</v>
      </c>
      <c r="I2303">
        <v>182</v>
      </c>
      <c r="J2303">
        <v>2026</v>
      </c>
      <c r="K2303" t="s">
        <v>71</v>
      </c>
      <c r="L2303" t="s">
        <v>48</v>
      </c>
      <c r="M2303" t="s">
        <v>146</v>
      </c>
      <c r="N2303" t="s">
        <v>20</v>
      </c>
      <c r="Q2303" t="s">
        <v>49</v>
      </c>
      <c r="R2303" t="s">
        <v>50</v>
      </c>
      <c r="S2303" t="s">
        <v>268</v>
      </c>
      <c r="T2303" t="s">
        <v>44</v>
      </c>
    </row>
    <row r="2304" spans="1:20" x14ac:dyDescent="0.2">
      <c r="A2304" t="s">
        <v>334</v>
      </c>
      <c r="B2304" t="s">
        <v>18</v>
      </c>
      <c r="C2304" t="s">
        <v>19</v>
      </c>
      <c r="D2304" s="21">
        <v>46195</v>
      </c>
      <c r="E2304">
        <v>168</v>
      </c>
      <c r="F2304">
        <v>182</v>
      </c>
      <c r="G2304" s="28">
        <f>IF(ISNUMBER(H2304),AVERAGE(H2304:I2304),AVERAGE(E2304:F2304))/700</f>
        <v>0.255</v>
      </c>
      <c r="H2304">
        <v>175</v>
      </c>
      <c r="I2304">
        <v>182</v>
      </c>
      <c r="J2304">
        <v>2026</v>
      </c>
      <c r="K2304" t="s">
        <v>52</v>
      </c>
      <c r="L2304" t="s">
        <v>48</v>
      </c>
      <c r="M2304" t="s">
        <v>146</v>
      </c>
      <c r="N2304" t="s">
        <v>20</v>
      </c>
      <c r="Q2304" t="s">
        <v>49</v>
      </c>
      <c r="R2304" t="s">
        <v>50</v>
      </c>
      <c r="S2304" t="s">
        <v>268</v>
      </c>
      <c r="T2304" t="s">
        <v>44</v>
      </c>
    </row>
    <row r="2305" spans="1:20" x14ac:dyDescent="0.2">
      <c r="A2305" t="s">
        <v>334</v>
      </c>
      <c r="B2305" t="s">
        <v>18</v>
      </c>
      <c r="C2305" t="s">
        <v>19</v>
      </c>
      <c r="D2305" s="21">
        <v>46196</v>
      </c>
      <c r="E2305">
        <v>168</v>
      </c>
      <c r="F2305">
        <v>182</v>
      </c>
      <c r="G2305" s="28">
        <f>IF(ISNUMBER(H2305),AVERAGE(H2305:I2305),AVERAGE(E2305:F2305))/700</f>
        <v>0.255</v>
      </c>
      <c r="H2305">
        <v>175</v>
      </c>
      <c r="I2305">
        <v>182</v>
      </c>
      <c r="J2305">
        <v>2026</v>
      </c>
      <c r="K2305" t="s">
        <v>52</v>
      </c>
      <c r="M2305" t="s">
        <v>146</v>
      </c>
      <c r="N2305" t="s">
        <v>20</v>
      </c>
      <c r="O2305" t="s">
        <v>42</v>
      </c>
      <c r="Q2305" t="s">
        <v>49</v>
      </c>
      <c r="R2305" t="s">
        <v>50</v>
      </c>
      <c r="S2305" t="s">
        <v>268</v>
      </c>
      <c r="T2305" t="s">
        <v>44</v>
      </c>
    </row>
    <row r="2306" spans="1:20" x14ac:dyDescent="0.2">
      <c r="A2306" t="s">
        <v>334</v>
      </c>
      <c r="B2306" t="s">
        <v>18</v>
      </c>
      <c r="C2306" t="s">
        <v>19</v>
      </c>
      <c r="D2306" s="21">
        <v>46196</v>
      </c>
      <c r="E2306">
        <v>168</v>
      </c>
      <c r="F2306">
        <v>182</v>
      </c>
      <c r="G2306" s="28">
        <f>IF(ISNUMBER(H2306),AVERAGE(H2306:I2306),AVERAGE(E2306:F2306))/700</f>
        <v>0.255</v>
      </c>
      <c r="H2306">
        <v>175</v>
      </c>
      <c r="I2306">
        <v>182</v>
      </c>
      <c r="J2306">
        <v>2026</v>
      </c>
      <c r="K2306" t="s">
        <v>71</v>
      </c>
      <c r="M2306" t="s">
        <v>146</v>
      </c>
      <c r="N2306" t="s">
        <v>20</v>
      </c>
      <c r="O2306" t="s">
        <v>42</v>
      </c>
      <c r="Q2306" t="s">
        <v>49</v>
      </c>
      <c r="R2306" t="s">
        <v>50</v>
      </c>
      <c r="S2306" t="s">
        <v>268</v>
      </c>
      <c r="T2306" t="s">
        <v>44</v>
      </c>
    </row>
    <row r="2307" spans="1:20" x14ac:dyDescent="0.2">
      <c r="A2307" t="s">
        <v>334</v>
      </c>
      <c r="B2307" t="s">
        <v>18</v>
      </c>
      <c r="C2307" t="s">
        <v>19</v>
      </c>
      <c r="D2307" s="21">
        <v>46196</v>
      </c>
      <c r="E2307">
        <v>168</v>
      </c>
      <c r="F2307">
        <v>182</v>
      </c>
      <c r="G2307" s="28">
        <f>IF(ISNUMBER(H2307),AVERAGE(H2307:I2307),AVERAGE(E2307:F2307))/700</f>
        <v>0.255</v>
      </c>
      <c r="H2307">
        <v>175</v>
      </c>
      <c r="I2307">
        <v>182</v>
      </c>
      <c r="J2307">
        <v>2026</v>
      </c>
      <c r="K2307" t="s">
        <v>21</v>
      </c>
      <c r="M2307" t="s">
        <v>146</v>
      </c>
      <c r="N2307" t="s">
        <v>20</v>
      </c>
      <c r="O2307" t="s">
        <v>42</v>
      </c>
      <c r="Q2307" t="s">
        <v>49</v>
      </c>
      <c r="R2307" t="s">
        <v>50</v>
      </c>
      <c r="S2307" t="s">
        <v>268</v>
      </c>
      <c r="T2307" t="s">
        <v>44</v>
      </c>
    </row>
    <row r="2308" spans="1:20" x14ac:dyDescent="0.2">
      <c r="A2308" t="s">
        <v>334</v>
      </c>
      <c r="B2308" t="s">
        <v>18</v>
      </c>
      <c r="C2308" t="s">
        <v>19</v>
      </c>
      <c r="D2308" s="21">
        <v>46197</v>
      </c>
      <c r="E2308">
        <v>168</v>
      </c>
      <c r="F2308">
        <v>182</v>
      </c>
      <c r="G2308" s="28">
        <f>IF(ISNUMBER(H2308),AVERAGE(H2308:I2308),AVERAGE(E2308:F2308))/700</f>
        <v>0.255</v>
      </c>
      <c r="H2308">
        <v>175</v>
      </c>
      <c r="I2308">
        <v>182</v>
      </c>
      <c r="J2308">
        <v>2026</v>
      </c>
      <c r="K2308" t="s">
        <v>21</v>
      </c>
      <c r="M2308" t="s">
        <v>62</v>
      </c>
      <c r="N2308" t="s">
        <v>20</v>
      </c>
      <c r="O2308" t="s">
        <v>81</v>
      </c>
      <c r="Q2308" t="s">
        <v>49</v>
      </c>
      <c r="R2308" t="s">
        <v>50</v>
      </c>
      <c r="S2308" t="s">
        <v>268</v>
      </c>
      <c r="T2308" t="s">
        <v>44</v>
      </c>
    </row>
    <row r="2309" spans="1:20" x14ac:dyDescent="0.2">
      <c r="A2309" t="s">
        <v>334</v>
      </c>
      <c r="B2309" t="s">
        <v>18</v>
      </c>
      <c r="C2309" t="s">
        <v>19</v>
      </c>
      <c r="D2309" s="21">
        <v>46197</v>
      </c>
      <c r="E2309">
        <v>168</v>
      </c>
      <c r="F2309">
        <v>182</v>
      </c>
      <c r="G2309" s="28">
        <f>IF(ISNUMBER(H2309),AVERAGE(H2309:I2309),AVERAGE(E2309:F2309))/700</f>
        <v>0.255</v>
      </c>
      <c r="H2309">
        <v>175</v>
      </c>
      <c r="I2309">
        <v>182</v>
      </c>
      <c r="J2309">
        <v>2026</v>
      </c>
      <c r="K2309" t="s">
        <v>52</v>
      </c>
      <c r="M2309" t="s">
        <v>62</v>
      </c>
      <c r="N2309" t="s">
        <v>20</v>
      </c>
      <c r="O2309" t="s">
        <v>81</v>
      </c>
      <c r="Q2309" t="s">
        <v>49</v>
      </c>
      <c r="R2309" t="s">
        <v>50</v>
      </c>
      <c r="S2309" t="s">
        <v>268</v>
      </c>
      <c r="T2309" t="s">
        <v>44</v>
      </c>
    </row>
    <row r="2310" spans="1:20" x14ac:dyDescent="0.2">
      <c r="A2310" t="s">
        <v>334</v>
      </c>
      <c r="B2310" t="s">
        <v>18</v>
      </c>
      <c r="C2310" t="s">
        <v>19</v>
      </c>
      <c r="D2310" s="21">
        <v>46197</v>
      </c>
      <c r="E2310">
        <v>168</v>
      </c>
      <c r="F2310">
        <v>182</v>
      </c>
      <c r="G2310" s="28">
        <f>IF(ISNUMBER(H2310),AVERAGE(H2310:I2310),AVERAGE(E2310:F2310))/700</f>
        <v>0.255</v>
      </c>
      <c r="H2310">
        <v>175</v>
      </c>
      <c r="I2310">
        <v>182</v>
      </c>
      <c r="J2310">
        <v>2026</v>
      </c>
      <c r="K2310" t="s">
        <v>71</v>
      </c>
      <c r="M2310" t="s">
        <v>62</v>
      </c>
      <c r="N2310" t="s">
        <v>20</v>
      </c>
      <c r="O2310" t="s">
        <v>81</v>
      </c>
      <c r="Q2310" t="s">
        <v>49</v>
      </c>
      <c r="R2310" t="s">
        <v>50</v>
      </c>
      <c r="S2310" t="s">
        <v>268</v>
      </c>
      <c r="T2310" t="s">
        <v>44</v>
      </c>
    </row>
    <row r="2311" spans="1:20" x14ac:dyDescent="0.2">
      <c r="A2311" t="s">
        <v>334</v>
      </c>
      <c r="B2311" t="s">
        <v>18</v>
      </c>
      <c r="C2311" t="s">
        <v>19</v>
      </c>
      <c r="D2311" s="21">
        <v>46198</v>
      </c>
      <c r="E2311">
        <v>168</v>
      </c>
      <c r="F2311">
        <v>182</v>
      </c>
      <c r="G2311" s="28">
        <f>IF(ISNUMBER(H2311),AVERAGE(H2311:I2311),AVERAGE(E2311:F2311))/700</f>
        <v>0.255</v>
      </c>
      <c r="H2311">
        <v>175</v>
      </c>
      <c r="I2311">
        <v>182</v>
      </c>
      <c r="J2311">
        <v>2026</v>
      </c>
      <c r="K2311" t="s">
        <v>71</v>
      </c>
      <c r="M2311" t="s">
        <v>62</v>
      </c>
      <c r="N2311" t="s">
        <v>20</v>
      </c>
      <c r="O2311" t="s">
        <v>81</v>
      </c>
      <c r="Q2311" t="s">
        <v>49</v>
      </c>
      <c r="R2311" t="s">
        <v>50</v>
      </c>
      <c r="S2311" t="s">
        <v>268</v>
      </c>
      <c r="T2311" t="s">
        <v>44</v>
      </c>
    </row>
    <row r="2312" spans="1:20" x14ac:dyDescent="0.2">
      <c r="A2312" t="s">
        <v>334</v>
      </c>
      <c r="B2312" t="s">
        <v>18</v>
      </c>
      <c r="C2312" t="s">
        <v>19</v>
      </c>
      <c r="D2312" s="21">
        <v>46198</v>
      </c>
      <c r="E2312">
        <v>168</v>
      </c>
      <c r="F2312">
        <v>182</v>
      </c>
      <c r="G2312" s="28">
        <f>IF(ISNUMBER(H2312),AVERAGE(H2312:I2312),AVERAGE(E2312:F2312))/700</f>
        <v>0.255</v>
      </c>
      <c r="H2312">
        <v>175</v>
      </c>
      <c r="I2312">
        <v>182</v>
      </c>
      <c r="J2312">
        <v>2026</v>
      </c>
      <c r="K2312" t="s">
        <v>21</v>
      </c>
      <c r="M2312" t="s">
        <v>62</v>
      </c>
      <c r="N2312" t="s">
        <v>20</v>
      </c>
      <c r="O2312" t="s">
        <v>81</v>
      </c>
      <c r="Q2312" t="s">
        <v>49</v>
      </c>
      <c r="R2312" t="s">
        <v>50</v>
      </c>
      <c r="S2312" t="s">
        <v>268</v>
      </c>
      <c r="T2312" t="s">
        <v>44</v>
      </c>
    </row>
    <row r="2313" spans="1:20" x14ac:dyDescent="0.2">
      <c r="A2313" t="s">
        <v>334</v>
      </c>
      <c r="B2313" t="s">
        <v>18</v>
      </c>
      <c r="C2313" t="s">
        <v>19</v>
      </c>
      <c r="D2313" s="21">
        <v>46198</v>
      </c>
      <c r="E2313">
        <v>168</v>
      </c>
      <c r="F2313">
        <v>182</v>
      </c>
      <c r="G2313" s="28">
        <f>IF(ISNUMBER(H2313),AVERAGE(H2313:I2313),AVERAGE(E2313:F2313))/700</f>
        <v>0.255</v>
      </c>
      <c r="H2313">
        <v>175</v>
      </c>
      <c r="I2313">
        <v>182</v>
      </c>
      <c r="J2313">
        <v>2026</v>
      </c>
      <c r="K2313" t="s">
        <v>52</v>
      </c>
      <c r="M2313" t="s">
        <v>62</v>
      </c>
      <c r="N2313" t="s">
        <v>20</v>
      </c>
      <c r="O2313" t="s">
        <v>81</v>
      </c>
      <c r="Q2313" t="s">
        <v>49</v>
      </c>
      <c r="R2313" t="s">
        <v>50</v>
      </c>
      <c r="S2313" t="s">
        <v>268</v>
      </c>
      <c r="T2313" t="s">
        <v>44</v>
      </c>
    </row>
    <row r="2314" spans="1:20" x14ac:dyDescent="0.2">
      <c r="A2314" t="s">
        <v>334</v>
      </c>
      <c r="B2314" t="s">
        <v>18</v>
      </c>
      <c r="C2314" t="s">
        <v>19</v>
      </c>
      <c r="D2314" s="21">
        <v>46199</v>
      </c>
      <c r="E2314">
        <v>168</v>
      </c>
      <c r="F2314">
        <v>182</v>
      </c>
      <c r="G2314" s="28">
        <f>IF(ISNUMBER(H2314),AVERAGE(H2314:I2314),AVERAGE(E2314:F2314))/700</f>
        <v>0.255</v>
      </c>
      <c r="H2314">
        <v>175</v>
      </c>
      <c r="I2314">
        <v>182</v>
      </c>
      <c r="J2314">
        <v>2026</v>
      </c>
      <c r="K2314" t="s">
        <v>21</v>
      </c>
      <c r="M2314" t="s">
        <v>69</v>
      </c>
      <c r="N2314" t="s">
        <v>20</v>
      </c>
      <c r="O2314" t="s">
        <v>81</v>
      </c>
      <c r="Q2314" t="s">
        <v>49</v>
      </c>
      <c r="R2314" t="s">
        <v>50</v>
      </c>
      <c r="S2314" t="s">
        <v>268</v>
      </c>
      <c r="T2314" t="s">
        <v>44</v>
      </c>
    </row>
    <row r="2315" spans="1:20" x14ac:dyDescent="0.2">
      <c r="A2315" t="s">
        <v>334</v>
      </c>
      <c r="B2315" t="s">
        <v>18</v>
      </c>
      <c r="C2315" t="s">
        <v>19</v>
      </c>
      <c r="D2315" s="21">
        <v>46199</v>
      </c>
      <c r="E2315">
        <v>168</v>
      </c>
      <c r="F2315">
        <v>182</v>
      </c>
      <c r="G2315" s="28">
        <f>IF(ISNUMBER(H2315),AVERAGE(H2315:I2315),AVERAGE(E2315:F2315))/700</f>
        <v>0.255</v>
      </c>
      <c r="H2315">
        <v>175</v>
      </c>
      <c r="I2315">
        <v>182</v>
      </c>
      <c r="J2315">
        <v>2026</v>
      </c>
      <c r="K2315" t="s">
        <v>52</v>
      </c>
      <c r="M2315" t="s">
        <v>69</v>
      </c>
      <c r="N2315" t="s">
        <v>20</v>
      </c>
      <c r="O2315" t="s">
        <v>81</v>
      </c>
      <c r="Q2315" t="s">
        <v>49</v>
      </c>
      <c r="R2315" t="s">
        <v>50</v>
      </c>
      <c r="S2315" t="s">
        <v>268</v>
      </c>
      <c r="T2315" t="s">
        <v>44</v>
      </c>
    </row>
    <row r="2316" spans="1:20" x14ac:dyDescent="0.2">
      <c r="A2316" t="s">
        <v>334</v>
      </c>
      <c r="B2316" t="s">
        <v>18</v>
      </c>
      <c r="C2316" t="s">
        <v>19</v>
      </c>
      <c r="D2316" s="21">
        <v>46199</v>
      </c>
      <c r="E2316">
        <v>168</v>
      </c>
      <c r="F2316">
        <v>182</v>
      </c>
      <c r="G2316" s="28">
        <f>IF(ISNUMBER(H2316),AVERAGE(H2316:I2316),AVERAGE(E2316:F2316))/700</f>
        <v>0.255</v>
      </c>
      <c r="H2316">
        <v>175</v>
      </c>
      <c r="I2316">
        <v>182</v>
      </c>
      <c r="J2316">
        <v>2026</v>
      </c>
      <c r="K2316" t="s">
        <v>71</v>
      </c>
      <c r="M2316" t="s">
        <v>69</v>
      </c>
      <c r="N2316" t="s">
        <v>20</v>
      </c>
      <c r="O2316" t="s">
        <v>81</v>
      </c>
      <c r="Q2316" t="s">
        <v>49</v>
      </c>
      <c r="R2316" t="s">
        <v>50</v>
      </c>
      <c r="S2316" t="s">
        <v>268</v>
      </c>
      <c r="T2316" t="s">
        <v>44</v>
      </c>
    </row>
    <row r="2317" spans="1:20" x14ac:dyDescent="0.2">
      <c r="A2317" t="s">
        <v>366</v>
      </c>
      <c r="B2317" t="s">
        <v>18</v>
      </c>
      <c r="C2317" t="s">
        <v>19</v>
      </c>
      <c r="D2317" s="21">
        <v>46202</v>
      </c>
      <c r="E2317">
        <v>168</v>
      </c>
      <c r="F2317">
        <v>182</v>
      </c>
      <c r="G2317" s="28">
        <f>IF(ISNUMBER(H2317),AVERAGE(H2317:I2317),AVERAGE(E2317:F2317))/700</f>
        <v>0.255</v>
      </c>
      <c r="H2317">
        <v>175</v>
      </c>
      <c r="I2317">
        <v>182</v>
      </c>
      <c r="J2317">
        <v>2026</v>
      </c>
      <c r="K2317" t="s">
        <v>21</v>
      </c>
      <c r="M2317" t="s">
        <v>69</v>
      </c>
      <c r="N2317" t="s">
        <v>20</v>
      </c>
      <c r="O2317" t="s">
        <v>81</v>
      </c>
      <c r="Q2317" t="s">
        <v>353</v>
      </c>
      <c r="R2317" t="s">
        <v>50</v>
      </c>
      <c r="S2317" t="s">
        <v>268</v>
      </c>
      <c r="T2317" t="s">
        <v>44</v>
      </c>
    </row>
    <row r="2318" spans="1:20" x14ac:dyDescent="0.2">
      <c r="A2318" t="s">
        <v>366</v>
      </c>
      <c r="B2318" t="s">
        <v>18</v>
      </c>
      <c r="C2318" t="s">
        <v>19</v>
      </c>
      <c r="D2318" s="21">
        <v>46202</v>
      </c>
      <c r="E2318">
        <v>168</v>
      </c>
      <c r="F2318">
        <v>182</v>
      </c>
      <c r="G2318" s="28">
        <f>IF(ISNUMBER(H2318),AVERAGE(H2318:I2318),AVERAGE(E2318:F2318))/700</f>
        <v>0.255</v>
      </c>
      <c r="H2318">
        <v>175</v>
      </c>
      <c r="I2318">
        <v>182</v>
      </c>
      <c r="J2318">
        <v>2026</v>
      </c>
      <c r="K2318" t="s">
        <v>71</v>
      </c>
      <c r="M2318" t="s">
        <v>69</v>
      </c>
      <c r="N2318" t="s">
        <v>20</v>
      </c>
      <c r="O2318" t="s">
        <v>81</v>
      </c>
      <c r="Q2318" t="s">
        <v>353</v>
      </c>
      <c r="R2318" t="s">
        <v>50</v>
      </c>
      <c r="S2318" t="s">
        <v>268</v>
      </c>
      <c r="T2318" t="s">
        <v>44</v>
      </c>
    </row>
    <row r="2319" spans="1:20" x14ac:dyDescent="0.2">
      <c r="A2319" t="s">
        <v>366</v>
      </c>
      <c r="B2319" t="s">
        <v>18</v>
      </c>
      <c r="C2319" t="s">
        <v>19</v>
      </c>
      <c r="D2319" s="21">
        <v>46202</v>
      </c>
      <c r="E2319">
        <v>168</v>
      </c>
      <c r="F2319">
        <v>182</v>
      </c>
      <c r="G2319" s="28">
        <f>IF(ISNUMBER(H2319),AVERAGE(H2319:I2319),AVERAGE(E2319:F2319))/700</f>
        <v>0.255</v>
      </c>
      <c r="H2319">
        <v>175</v>
      </c>
      <c r="I2319">
        <v>182</v>
      </c>
      <c r="J2319">
        <v>2026</v>
      </c>
      <c r="K2319" t="s">
        <v>52</v>
      </c>
      <c r="M2319" t="s">
        <v>69</v>
      </c>
      <c r="N2319" t="s">
        <v>20</v>
      </c>
      <c r="O2319" t="s">
        <v>81</v>
      </c>
      <c r="Q2319" t="s">
        <v>353</v>
      </c>
      <c r="R2319" t="s">
        <v>50</v>
      </c>
      <c r="S2319" t="s">
        <v>268</v>
      </c>
      <c r="T2319" t="s">
        <v>44</v>
      </c>
    </row>
    <row r="2320" spans="1:20" x14ac:dyDescent="0.2">
      <c r="A2320" t="s">
        <v>366</v>
      </c>
      <c r="B2320" t="s">
        <v>18</v>
      </c>
      <c r="C2320" t="s">
        <v>19</v>
      </c>
      <c r="D2320" s="21">
        <v>46203</v>
      </c>
      <c r="E2320">
        <v>168</v>
      </c>
      <c r="F2320">
        <v>182</v>
      </c>
      <c r="G2320" s="28">
        <f>IF(ISNUMBER(H2320),AVERAGE(H2320:I2320),AVERAGE(E2320:F2320))/700</f>
        <v>0.255</v>
      </c>
      <c r="H2320">
        <v>175</v>
      </c>
      <c r="I2320">
        <v>182</v>
      </c>
      <c r="J2320">
        <v>2026</v>
      </c>
      <c r="K2320" t="s">
        <v>71</v>
      </c>
      <c r="M2320" t="s">
        <v>69</v>
      </c>
      <c r="N2320" t="s">
        <v>20</v>
      </c>
      <c r="O2320" t="s">
        <v>81</v>
      </c>
      <c r="Q2320" t="s">
        <v>353</v>
      </c>
      <c r="R2320" t="s">
        <v>50</v>
      </c>
      <c r="S2320" t="s">
        <v>268</v>
      </c>
      <c r="T2320" t="s">
        <v>44</v>
      </c>
    </row>
    <row r="2321" spans="1:20" x14ac:dyDescent="0.2">
      <c r="A2321" t="s">
        <v>366</v>
      </c>
      <c r="B2321" t="s">
        <v>18</v>
      </c>
      <c r="C2321" t="s">
        <v>19</v>
      </c>
      <c r="D2321" s="21">
        <v>46203</v>
      </c>
      <c r="E2321">
        <v>168</v>
      </c>
      <c r="F2321">
        <v>182</v>
      </c>
      <c r="G2321" s="28">
        <f>IF(ISNUMBER(H2321),AVERAGE(H2321:I2321),AVERAGE(E2321:F2321))/700</f>
        <v>0.255</v>
      </c>
      <c r="H2321">
        <v>175</v>
      </c>
      <c r="I2321">
        <v>182</v>
      </c>
      <c r="J2321">
        <v>2026</v>
      </c>
      <c r="K2321" t="s">
        <v>52</v>
      </c>
      <c r="M2321" t="s">
        <v>69</v>
      </c>
      <c r="N2321" t="s">
        <v>20</v>
      </c>
      <c r="O2321" t="s">
        <v>81</v>
      </c>
      <c r="Q2321" t="s">
        <v>353</v>
      </c>
      <c r="R2321" t="s">
        <v>50</v>
      </c>
      <c r="S2321" t="s">
        <v>268</v>
      </c>
      <c r="T2321" t="s">
        <v>44</v>
      </c>
    </row>
    <row r="2322" spans="1:20" x14ac:dyDescent="0.2">
      <c r="A2322" t="s">
        <v>366</v>
      </c>
      <c r="B2322" t="s">
        <v>18</v>
      </c>
      <c r="C2322" t="s">
        <v>19</v>
      </c>
      <c r="D2322" s="21">
        <v>46203</v>
      </c>
      <c r="E2322">
        <v>168</v>
      </c>
      <c r="F2322">
        <v>182</v>
      </c>
      <c r="G2322" s="28">
        <f>IF(ISNUMBER(H2322),AVERAGE(H2322:I2322),AVERAGE(E2322:F2322))/700</f>
        <v>0.255</v>
      </c>
      <c r="H2322">
        <v>175</v>
      </c>
      <c r="I2322">
        <v>182</v>
      </c>
      <c r="J2322">
        <v>2026</v>
      </c>
      <c r="K2322" t="s">
        <v>21</v>
      </c>
      <c r="M2322" t="s">
        <v>69</v>
      </c>
      <c r="N2322" t="s">
        <v>20</v>
      </c>
      <c r="O2322" t="s">
        <v>81</v>
      </c>
      <c r="Q2322" t="s">
        <v>353</v>
      </c>
      <c r="R2322" t="s">
        <v>50</v>
      </c>
      <c r="S2322" t="s">
        <v>268</v>
      </c>
      <c r="T2322" t="s">
        <v>44</v>
      </c>
    </row>
    <row r="2323" spans="1:20" x14ac:dyDescent="0.2">
      <c r="A2323" t="s">
        <v>366</v>
      </c>
      <c r="B2323" t="s">
        <v>18</v>
      </c>
      <c r="C2323" t="s">
        <v>19</v>
      </c>
      <c r="D2323" s="21">
        <v>46204</v>
      </c>
      <c r="E2323">
        <v>168</v>
      </c>
      <c r="F2323">
        <v>182</v>
      </c>
      <c r="G2323" s="28">
        <f>IF(ISNUMBER(H2323),AVERAGE(H2323:I2323),AVERAGE(E2323:F2323))/700</f>
        <v>0.255</v>
      </c>
      <c r="H2323">
        <v>175</v>
      </c>
      <c r="I2323">
        <v>182</v>
      </c>
      <c r="J2323">
        <v>2026</v>
      </c>
      <c r="K2323" t="s">
        <v>71</v>
      </c>
      <c r="M2323" t="s">
        <v>69</v>
      </c>
      <c r="N2323" t="s">
        <v>20</v>
      </c>
      <c r="O2323" t="s">
        <v>81</v>
      </c>
      <c r="Q2323" t="s">
        <v>49</v>
      </c>
      <c r="R2323" t="s">
        <v>50</v>
      </c>
      <c r="S2323" t="s">
        <v>268</v>
      </c>
      <c r="T2323" t="s">
        <v>44</v>
      </c>
    </row>
    <row r="2324" spans="1:20" x14ac:dyDescent="0.2">
      <c r="A2324" t="s">
        <v>366</v>
      </c>
      <c r="B2324" t="s">
        <v>18</v>
      </c>
      <c r="C2324" t="s">
        <v>19</v>
      </c>
      <c r="D2324" s="21">
        <v>46204</v>
      </c>
      <c r="E2324">
        <v>168</v>
      </c>
      <c r="F2324">
        <v>182</v>
      </c>
      <c r="G2324" s="28">
        <f>IF(ISNUMBER(H2324),AVERAGE(H2324:I2324),AVERAGE(E2324:F2324))/700</f>
        <v>0.255</v>
      </c>
      <c r="H2324">
        <v>175</v>
      </c>
      <c r="I2324">
        <v>182</v>
      </c>
      <c r="J2324">
        <v>2026</v>
      </c>
      <c r="K2324" t="s">
        <v>21</v>
      </c>
      <c r="M2324" t="s">
        <v>69</v>
      </c>
      <c r="N2324" t="s">
        <v>20</v>
      </c>
      <c r="O2324" t="s">
        <v>81</v>
      </c>
      <c r="Q2324" t="s">
        <v>49</v>
      </c>
      <c r="R2324" t="s">
        <v>50</v>
      </c>
      <c r="S2324" t="s">
        <v>268</v>
      </c>
      <c r="T2324" t="s">
        <v>44</v>
      </c>
    </row>
    <row r="2325" spans="1:20" x14ac:dyDescent="0.2">
      <c r="A2325" t="s">
        <v>366</v>
      </c>
      <c r="B2325" t="s">
        <v>18</v>
      </c>
      <c r="C2325" t="s">
        <v>19</v>
      </c>
      <c r="D2325" s="21">
        <v>46204</v>
      </c>
      <c r="E2325">
        <v>168</v>
      </c>
      <c r="F2325">
        <v>182</v>
      </c>
      <c r="G2325" s="28">
        <f>IF(ISNUMBER(H2325),AVERAGE(H2325:I2325),AVERAGE(E2325:F2325))/700</f>
        <v>0.255</v>
      </c>
      <c r="H2325">
        <v>175</v>
      </c>
      <c r="I2325">
        <v>182</v>
      </c>
      <c r="J2325">
        <v>2026</v>
      </c>
      <c r="K2325" t="s">
        <v>52</v>
      </c>
      <c r="M2325" t="s">
        <v>69</v>
      </c>
      <c r="N2325" t="s">
        <v>20</v>
      </c>
      <c r="O2325" t="s">
        <v>81</v>
      </c>
      <c r="Q2325" t="s">
        <v>49</v>
      </c>
      <c r="R2325" t="s">
        <v>50</v>
      </c>
      <c r="S2325" t="s">
        <v>268</v>
      </c>
      <c r="T2325" t="s">
        <v>44</v>
      </c>
    </row>
    <row r="2326" spans="1:20" x14ac:dyDescent="0.2">
      <c r="A2326" t="s">
        <v>366</v>
      </c>
      <c r="B2326" t="s">
        <v>18</v>
      </c>
      <c r="C2326" t="s">
        <v>19</v>
      </c>
      <c r="D2326" s="21">
        <v>46205</v>
      </c>
      <c r="E2326">
        <v>168</v>
      </c>
      <c r="F2326">
        <v>182</v>
      </c>
      <c r="G2326" s="28">
        <f>IF(ISNUMBER(H2326),AVERAGE(H2326:I2326),AVERAGE(E2326:F2326))/700</f>
        <v>0.255</v>
      </c>
      <c r="H2326">
        <v>175</v>
      </c>
      <c r="I2326">
        <v>182</v>
      </c>
      <c r="J2326">
        <v>2026</v>
      </c>
      <c r="K2326" t="s">
        <v>21</v>
      </c>
      <c r="M2326" t="s">
        <v>69</v>
      </c>
      <c r="N2326" t="s">
        <v>20</v>
      </c>
      <c r="O2326" t="s">
        <v>81</v>
      </c>
      <c r="Q2326" t="s">
        <v>49</v>
      </c>
      <c r="R2326" t="s">
        <v>50</v>
      </c>
      <c r="S2326" t="s">
        <v>268</v>
      </c>
      <c r="T2326" t="s">
        <v>44</v>
      </c>
    </row>
    <row r="2327" spans="1:20" x14ac:dyDescent="0.2">
      <c r="A2327" t="s">
        <v>366</v>
      </c>
      <c r="B2327" t="s">
        <v>18</v>
      </c>
      <c r="C2327" t="s">
        <v>19</v>
      </c>
      <c r="D2327" s="21">
        <v>46205</v>
      </c>
      <c r="E2327">
        <v>168</v>
      </c>
      <c r="F2327">
        <v>182</v>
      </c>
      <c r="G2327" s="28">
        <f>IF(ISNUMBER(H2327),AVERAGE(H2327:I2327),AVERAGE(E2327:F2327))/700</f>
        <v>0.255</v>
      </c>
      <c r="H2327">
        <v>175</v>
      </c>
      <c r="I2327">
        <v>182</v>
      </c>
      <c r="J2327">
        <v>2026</v>
      </c>
      <c r="K2327" t="s">
        <v>52</v>
      </c>
      <c r="M2327" t="s">
        <v>69</v>
      </c>
      <c r="N2327" t="s">
        <v>20</v>
      </c>
      <c r="O2327" t="s">
        <v>81</v>
      </c>
      <c r="Q2327" t="s">
        <v>49</v>
      </c>
      <c r="R2327" t="s">
        <v>50</v>
      </c>
      <c r="S2327" t="s">
        <v>268</v>
      </c>
      <c r="T2327" t="s">
        <v>44</v>
      </c>
    </row>
    <row r="2328" spans="1:20" x14ac:dyDescent="0.2">
      <c r="A2328" t="s">
        <v>366</v>
      </c>
      <c r="B2328" t="s">
        <v>18</v>
      </c>
      <c r="C2328" t="s">
        <v>19</v>
      </c>
      <c r="D2328" s="21">
        <v>46205</v>
      </c>
      <c r="E2328">
        <v>168</v>
      </c>
      <c r="F2328">
        <v>182</v>
      </c>
      <c r="G2328" s="28">
        <f>IF(ISNUMBER(H2328),AVERAGE(H2328:I2328),AVERAGE(E2328:F2328))/700</f>
        <v>0.255</v>
      </c>
      <c r="H2328">
        <v>175</v>
      </c>
      <c r="I2328">
        <v>182</v>
      </c>
      <c r="J2328">
        <v>2026</v>
      </c>
      <c r="K2328" t="s">
        <v>71</v>
      </c>
      <c r="M2328" t="s">
        <v>69</v>
      </c>
      <c r="N2328" t="s">
        <v>20</v>
      </c>
      <c r="O2328" t="s">
        <v>81</v>
      </c>
      <c r="Q2328" t="s">
        <v>49</v>
      </c>
      <c r="R2328" t="s">
        <v>50</v>
      </c>
      <c r="S2328" t="s">
        <v>268</v>
      </c>
      <c r="T2328" t="s">
        <v>44</v>
      </c>
    </row>
    <row r="2329" spans="1:20" x14ac:dyDescent="0.2">
      <c r="A2329" t="s">
        <v>366</v>
      </c>
      <c r="B2329" t="s">
        <v>18</v>
      </c>
      <c r="C2329" t="s">
        <v>19</v>
      </c>
      <c r="D2329" s="21">
        <v>46209</v>
      </c>
      <c r="E2329">
        <v>168</v>
      </c>
      <c r="F2329">
        <v>182</v>
      </c>
      <c r="G2329" s="28">
        <f>IF(ISNUMBER(H2329),AVERAGE(H2329:I2329),AVERAGE(E2329:F2329))/700</f>
        <v>0.245</v>
      </c>
      <c r="H2329">
        <v>168</v>
      </c>
      <c r="I2329">
        <v>175</v>
      </c>
      <c r="J2329">
        <v>2026</v>
      </c>
      <c r="K2329" t="s">
        <v>71</v>
      </c>
      <c r="M2329" t="s">
        <v>69</v>
      </c>
      <c r="N2329" t="s">
        <v>20</v>
      </c>
      <c r="Q2329" t="s">
        <v>49</v>
      </c>
      <c r="R2329" t="s">
        <v>50</v>
      </c>
      <c r="S2329" t="s">
        <v>268</v>
      </c>
      <c r="T2329" t="s">
        <v>44</v>
      </c>
    </row>
    <row r="2330" spans="1:20" x14ac:dyDescent="0.2">
      <c r="A2330" t="s">
        <v>366</v>
      </c>
      <c r="B2330" t="s">
        <v>18</v>
      </c>
      <c r="C2330" t="s">
        <v>19</v>
      </c>
      <c r="D2330" s="21">
        <v>46209</v>
      </c>
      <c r="E2330">
        <v>168</v>
      </c>
      <c r="F2330">
        <v>182</v>
      </c>
      <c r="G2330" s="28">
        <f>IF(ISNUMBER(H2330),AVERAGE(H2330:I2330),AVERAGE(E2330:F2330))/700</f>
        <v>0.245</v>
      </c>
      <c r="H2330">
        <v>168</v>
      </c>
      <c r="I2330">
        <v>175</v>
      </c>
      <c r="J2330">
        <v>2026</v>
      </c>
      <c r="K2330" t="s">
        <v>52</v>
      </c>
      <c r="M2330" t="s">
        <v>69</v>
      </c>
      <c r="N2330" t="s">
        <v>20</v>
      </c>
      <c r="Q2330" t="s">
        <v>49</v>
      </c>
      <c r="R2330" t="s">
        <v>50</v>
      </c>
      <c r="S2330" t="s">
        <v>268</v>
      </c>
      <c r="T2330" t="s">
        <v>44</v>
      </c>
    </row>
    <row r="2331" spans="1:20" x14ac:dyDescent="0.2">
      <c r="A2331" t="s">
        <v>366</v>
      </c>
      <c r="B2331" t="s">
        <v>18</v>
      </c>
      <c r="C2331" t="s">
        <v>19</v>
      </c>
      <c r="D2331" s="21">
        <v>46209</v>
      </c>
      <c r="E2331">
        <v>168</v>
      </c>
      <c r="F2331">
        <v>182</v>
      </c>
      <c r="G2331" s="28">
        <f>IF(ISNUMBER(H2331),AVERAGE(H2331:I2331),AVERAGE(E2331:F2331))/700</f>
        <v>0.245</v>
      </c>
      <c r="H2331">
        <v>168</v>
      </c>
      <c r="I2331">
        <v>175</v>
      </c>
      <c r="J2331">
        <v>2026</v>
      </c>
      <c r="K2331" t="s">
        <v>21</v>
      </c>
      <c r="M2331" t="s">
        <v>69</v>
      </c>
      <c r="N2331" t="s">
        <v>20</v>
      </c>
      <c r="Q2331" t="s">
        <v>49</v>
      </c>
      <c r="R2331" t="s">
        <v>50</v>
      </c>
      <c r="S2331" t="s">
        <v>268</v>
      </c>
      <c r="T2331" t="s">
        <v>44</v>
      </c>
    </row>
    <row r="2332" spans="1:20" x14ac:dyDescent="0.2">
      <c r="A2332" t="s">
        <v>366</v>
      </c>
      <c r="B2332" t="s">
        <v>18</v>
      </c>
      <c r="C2332" t="s">
        <v>19</v>
      </c>
      <c r="D2332" s="21">
        <v>46210</v>
      </c>
      <c r="E2332">
        <v>168</v>
      </c>
      <c r="F2332">
        <v>182</v>
      </c>
      <c r="G2332" s="28">
        <f>IF(ISNUMBER(H2332),AVERAGE(H2332:I2332),AVERAGE(E2332:F2332))/700</f>
        <v>0.245</v>
      </c>
      <c r="H2332">
        <v>168</v>
      </c>
      <c r="I2332">
        <v>175</v>
      </c>
      <c r="J2332">
        <v>2026</v>
      </c>
      <c r="K2332" t="s">
        <v>52</v>
      </c>
      <c r="M2332" t="s">
        <v>69</v>
      </c>
      <c r="N2332" t="s">
        <v>20</v>
      </c>
      <c r="O2332" t="s">
        <v>42</v>
      </c>
      <c r="Q2332" t="s">
        <v>49</v>
      </c>
      <c r="R2332" t="s">
        <v>50</v>
      </c>
      <c r="S2332" t="s">
        <v>268</v>
      </c>
      <c r="T2332" t="s">
        <v>44</v>
      </c>
    </row>
    <row r="2333" spans="1:20" x14ac:dyDescent="0.2">
      <c r="A2333" t="s">
        <v>366</v>
      </c>
      <c r="B2333" t="s">
        <v>18</v>
      </c>
      <c r="C2333" t="s">
        <v>19</v>
      </c>
      <c r="D2333" s="21">
        <v>46210</v>
      </c>
      <c r="E2333">
        <v>168</v>
      </c>
      <c r="F2333">
        <v>182</v>
      </c>
      <c r="G2333" s="28">
        <f>IF(ISNUMBER(H2333),AVERAGE(H2333:I2333),AVERAGE(E2333:F2333))/700</f>
        <v>0.245</v>
      </c>
      <c r="H2333">
        <v>168</v>
      </c>
      <c r="I2333">
        <v>175</v>
      </c>
      <c r="J2333">
        <v>2026</v>
      </c>
      <c r="K2333" t="s">
        <v>21</v>
      </c>
      <c r="M2333" t="s">
        <v>69</v>
      </c>
      <c r="N2333" t="s">
        <v>20</v>
      </c>
      <c r="O2333" t="s">
        <v>42</v>
      </c>
      <c r="Q2333" t="s">
        <v>49</v>
      </c>
      <c r="R2333" t="s">
        <v>50</v>
      </c>
      <c r="S2333" t="s">
        <v>268</v>
      </c>
      <c r="T2333" t="s">
        <v>44</v>
      </c>
    </row>
    <row r="2334" spans="1:20" x14ac:dyDescent="0.2">
      <c r="A2334" t="s">
        <v>366</v>
      </c>
      <c r="B2334" t="s">
        <v>18</v>
      </c>
      <c r="C2334" t="s">
        <v>19</v>
      </c>
      <c r="D2334" s="21">
        <v>46210</v>
      </c>
      <c r="E2334">
        <v>168</v>
      </c>
      <c r="F2334">
        <v>182</v>
      </c>
      <c r="G2334" s="28">
        <f>IF(ISNUMBER(H2334),AVERAGE(H2334:I2334),AVERAGE(E2334:F2334))/700</f>
        <v>0.245</v>
      </c>
      <c r="H2334">
        <v>168</v>
      </c>
      <c r="I2334">
        <v>175</v>
      </c>
      <c r="J2334">
        <v>2026</v>
      </c>
      <c r="K2334" t="s">
        <v>71</v>
      </c>
      <c r="M2334" t="s">
        <v>69</v>
      </c>
      <c r="N2334" t="s">
        <v>20</v>
      </c>
      <c r="O2334" t="s">
        <v>42</v>
      </c>
      <c r="Q2334" t="s">
        <v>49</v>
      </c>
      <c r="R2334" t="s">
        <v>50</v>
      </c>
      <c r="S2334" t="s">
        <v>268</v>
      </c>
      <c r="T2334" t="s">
        <v>44</v>
      </c>
    </row>
    <row r="2335" spans="1:20" x14ac:dyDescent="0.2">
      <c r="A2335" t="s">
        <v>366</v>
      </c>
      <c r="B2335" t="s">
        <v>18</v>
      </c>
      <c r="C2335" t="s">
        <v>19</v>
      </c>
      <c r="D2335" s="21">
        <v>46211</v>
      </c>
      <c r="E2335">
        <v>168</v>
      </c>
      <c r="F2335">
        <v>182</v>
      </c>
      <c r="G2335" s="28">
        <f>IF(ISNUMBER(H2335),AVERAGE(H2335:I2335),AVERAGE(E2335:F2335))/700</f>
        <v>0.245</v>
      </c>
      <c r="H2335">
        <v>168</v>
      </c>
      <c r="I2335">
        <v>175</v>
      </c>
      <c r="J2335">
        <v>2026</v>
      </c>
      <c r="K2335" t="s">
        <v>52</v>
      </c>
      <c r="M2335" t="s">
        <v>69</v>
      </c>
      <c r="N2335" t="s">
        <v>20</v>
      </c>
      <c r="O2335" t="s">
        <v>81</v>
      </c>
      <c r="Q2335" t="s">
        <v>49</v>
      </c>
      <c r="R2335" t="s">
        <v>50</v>
      </c>
      <c r="S2335" t="s">
        <v>268</v>
      </c>
      <c r="T2335" t="s">
        <v>44</v>
      </c>
    </row>
    <row r="2336" spans="1:20" x14ac:dyDescent="0.2">
      <c r="A2336" t="s">
        <v>366</v>
      </c>
      <c r="B2336" t="s">
        <v>18</v>
      </c>
      <c r="C2336" t="s">
        <v>19</v>
      </c>
      <c r="D2336" s="21">
        <v>46211</v>
      </c>
      <c r="E2336">
        <v>168</v>
      </c>
      <c r="F2336">
        <v>182</v>
      </c>
      <c r="G2336" s="28">
        <f>IF(ISNUMBER(H2336),AVERAGE(H2336:I2336),AVERAGE(E2336:F2336))/700</f>
        <v>0.245</v>
      </c>
      <c r="H2336">
        <v>168</v>
      </c>
      <c r="I2336">
        <v>175</v>
      </c>
      <c r="J2336">
        <v>2026</v>
      </c>
      <c r="K2336" t="s">
        <v>71</v>
      </c>
      <c r="M2336" t="s">
        <v>69</v>
      </c>
      <c r="N2336" t="s">
        <v>20</v>
      </c>
      <c r="O2336" t="s">
        <v>81</v>
      </c>
      <c r="Q2336" t="s">
        <v>49</v>
      </c>
      <c r="R2336" t="s">
        <v>50</v>
      </c>
      <c r="S2336" t="s">
        <v>268</v>
      </c>
      <c r="T2336" t="s">
        <v>44</v>
      </c>
    </row>
    <row r="2337" spans="1:20" x14ac:dyDescent="0.2">
      <c r="A2337" t="s">
        <v>366</v>
      </c>
      <c r="B2337" t="s">
        <v>18</v>
      </c>
      <c r="C2337" t="s">
        <v>19</v>
      </c>
      <c r="D2337" s="21">
        <v>46211</v>
      </c>
      <c r="E2337">
        <v>168</v>
      </c>
      <c r="F2337">
        <v>182</v>
      </c>
      <c r="G2337" s="28">
        <f>IF(ISNUMBER(H2337),AVERAGE(H2337:I2337),AVERAGE(E2337:F2337))/700</f>
        <v>0.245</v>
      </c>
      <c r="H2337">
        <v>168</v>
      </c>
      <c r="I2337">
        <v>175</v>
      </c>
      <c r="J2337">
        <v>2026</v>
      </c>
      <c r="K2337" t="s">
        <v>21</v>
      </c>
      <c r="M2337" t="s">
        <v>69</v>
      </c>
      <c r="N2337" t="s">
        <v>20</v>
      </c>
      <c r="O2337" t="s">
        <v>81</v>
      </c>
      <c r="Q2337" t="s">
        <v>49</v>
      </c>
      <c r="R2337" t="s">
        <v>50</v>
      </c>
      <c r="S2337" t="s">
        <v>268</v>
      </c>
      <c r="T2337" t="s">
        <v>44</v>
      </c>
    </row>
    <row r="2338" spans="1:20" x14ac:dyDescent="0.2">
      <c r="A2338" t="s">
        <v>366</v>
      </c>
      <c r="B2338" t="s">
        <v>18</v>
      </c>
      <c r="C2338" t="s">
        <v>19</v>
      </c>
      <c r="D2338" s="21">
        <v>46212</v>
      </c>
      <c r="E2338">
        <v>168</v>
      </c>
      <c r="F2338">
        <v>182</v>
      </c>
      <c r="G2338" s="28">
        <f>IF(ISNUMBER(H2338),AVERAGE(H2338:I2338),AVERAGE(E2338:F2338))/700</f>
        <v>0.245</v>
      </c>
      <c r="H2338">
        <v>168</v>
      </c>
      <c r="I2338">
        <v>175</v>
      </c>
      <c r="J2338">
        <v>2026</v>
      </c>
      <c r="K2338" t="s">
        <v>52</v>
      </c>
      <c r="M2338" t="s">
        <v>69</v>
      </c>
      <c r="N2338" t="s">
        <v>20</v>
      </c>
      <c r="O2338" t="s">
        <v>81</v>
      </c>
      <c r="Q2338" t="s">
        <v>49</v>
      </c>
      <c r="R2338" t="s">
        <v>50</v>
      </c>
      <c r="S2338" t="s">
        <v>268</v>
      </c>
      <c r="T2338" t="s">
        <v>44</v>
      </c>
    </row>
    <row r="2339" spans="1:20" x14ac:dyDescent="0.2">
      <c r="A2339" t="s">
        <v>366</v>
      </c>
      <c r="B2339" t="s">
        <v>18</v>
      </c>
      <c r="C2339" t="s">
        <v>19</v>
      </c>
      <c r="D2339" s="21">
        <v>46212</v>
      </c>
      <c r="E2339">
        <v>168</v>
      </c>
      <c r="F2339">
        <v>182</v>
      </c>
      <c r="G2339" s="28">
        <f>IF(ISNUMBER(H2339),AVERAGE(H2339:I2339),AVERAGE(E2339:F2339))/700</f>
        <v>0.245</v>
      </c>
      <c r="H2339">
        <v>168</v>
      </c>
      <c r="I2339">
        <v>175</v>
      </c>
      <c r="J2339">
        <v>2026</v>
      </c>
      <c r="K2339" t="s">
        <v>71</v>
      </c>
      <c r="M2339" t="s">
        <v>69</v>
      </c>
      <c r="N2339" t="s">
        <v>20</v>
      </c>
      <c r="O2339" t="s">
        <v>81</v>
      </c>
      <c r="Q2339" t="s">
        <v>49</v>
      </c>
      <c r="R2339" t="s">
        <v>50</v>
      </c>
      <c r="S2339" t="s">
        <v>268</v>
      </c>
      <c r="T2339" t="s">
        <v>44</v>
      </c>
    </row>
    <row r="2340" spans="1:20" x14ac:dyDescent="0.2">
      <c r="A2340" t="s">
        <v>366</v>
      </c>
      <c r="B2340" t="s">
        <v>18</v>
      </c>
      <c r="C2340" t="s">
        <v>19</v>
      </c>
      <c r="D2340" s="21">
        <v>46212</v>
      </c>
      <c r="E2340">
        <v>168</v>
      </c>
      <c r="F2340">
        <v>182</v>
      </c>
      <c r="G2340" s="28">
        <f>IF(ISNUMBER(H2340),AVERAGE(H2340:I2340),AVERAGE(E2340:F2340))/700</f>
        <v>0.245</v>
      </c>
      <c r="H2340">
        <v>168</v>
      </c>
      <c r="I2340">
        <v>175</v>
      </c>
      <c r="J2340">
        <v>2026</v>
      </c>
      <c r="K2340" t="s">
        <v>21</v>
      </c>
      <c r="M2340" t="s">
        <v>69</v>
      </c>
      <c r="N2340" t="s">
        <v>20</v>
      </c>
      <c r="O2340" t="s">
        <v>81</v>
      </c>
      <c r="Q2340" t="s">
        <v>49</v>
      </c>
      <c r="R2340" t="s">
        <v>50</v>
      </c>
      <c r="S2340" t="s">
        <v>268</v>
      </c>
      <c r="T2340" t="s">
        <v>44</v>
      </c>
    </row>
    <row r="2341" spans="1:20" x14ac:dyDescent="0.2">
      <c r="A2341" t="s">
        <v>366</v>
      </c>
      <c r="B2341" t="s">
        <v>18</v>
      </c>
      <c r="C2341" t="s">
        <v>19</v>
      </c>
      <c r="D2341" s="21">
        <v>46213</v>
      </c>
      <c r="E2341">
        <v>168</v>
      </c>
      <c r="F2341">
        <v>182</v>
      </c>
      <c r="G2341" s="28">
        <f>IF(ISNUMBER(H2341),AVERAGE(H2341:I2341),AVERAGE(E2341:F2341))/700</f>
        <v>0.245</v>
      </c>
      <c r="H2341">
        <v>168</v>
      </c>
      <c r="I2341">
        <v>175</v>
      </c>
      <c r="J2341">
        <v>2026</v>
      </c>
      <c r="K2341" t="s">
        <v>21</v>
      </c>
      <c r="M2341" t="s">
        <v>69</v>
      </c>
      <c r="N2341" t="s">
        <v>20</v>
      </c>
      <c r="O2341" t="s">
        <v>81</v>
      </c>
      <c r="Q2341" t="s">
        <v>49</v>
      </c>
      <c r="R2341" t="s">
        <v>50</v>
      </c>
      <c r="S2341" t="s">
        <v>268</v>
      </c>
      <c r="T2341" t="s">
        <v>44</v>
      </c>
    </row>
    <row r="2342" spans="1:20" x14ac:dyDescent="0.2">
      <c r="A2342" t="s">
        <v>366</v>
      </c>
      <c r="B2342" t="s">
        <v>18</v>
      </c>
      <c r="C2342" t="s">
        <v>19</v>
      </c>
      <c r="D2342" s="21">
        <v>46213</v>
      </c>
      <c r="E2342">
        <v>168</v>
      </c>
      <c r="F2342">
        <v>182</v>
      </c>
      <c r="G2342" s="28">
        <f>IF(ISNUMBER(H2342),AVERAGE(H2342:I2342),AVERAGE(E2342:F2342))/700</f>
        <v>0.245</v>
      </c>
      <c r="H2342">
        <v>168</v>
      </c>
      <c r="I2342">
        <v>175</v>
      </c>
      <c r="J2342">
        <v>2026</v>
      </c>
      <c r="K2342" t="s">
        <v>71</v>
      </c>
      <c r="M2342" t="s">
        <v>69</v>
      </c>
      <c r="N2342" t="s">
        <v>20</v>
      </c>
      <c r="O2342" t="s">
        <v>81</v>
      </c>
      <c r="Q2342" t="s">
        <v>49</v>
      </c>
      <c r="R2342" t="s">
        <v>50</v>
      </c>
      <c r="S2342" t="s">
        <v>268</v>
      </c>
      <c r="T2342" t="s">
        <v>44</v>
      </c>
    </row>
    <row r="2343" spans="1:20" x14ac:dyDescent="0.2">
      <c r="A2343" t="s">
        <v>366</v>
      </c>
      <c r="B2343" t="s">
        <v>18</v>
      </c>
      <c r="C2343" t="s">
        <v>19</v>
      </c>
      <c r="D2343" s="21">
        <v>46213</v>
      </c>
      <c r="E2343">
        <v>168</v>
      </c>
      <c r="F2343">
        <v>182</v>
      </c>
      <c r="G2343" s="28">
        <f>IF(ISNUMBER(H2343),AVERAGE(H2343:I2343),AVERAGE(E2343:F2343))/700</f>
        <v>0.245</v>
      </c>
      <c r="H2343">
        <v>168</v>
      </c>
      <c r="I2343">
        <v>175</v>
      </c>
      <c r="J2343">
        <v>2026</v>
      </c>
      <c r="K2343" t="s">
        <v>52</v>
      </c>
      <c r="M2343" t="s">
        <v>69</v>
      </c>
      <c r="N2343" t="s">
        <v>20</v>
      </c>
      <c r="O2343" t="s">
        <v>81</v>
      </c>
      <c r="Q2343" t="s">
        <v>49</v>
      </c>
      <c r="R2343" t="s">
        <v>50</v>
      </c>
      <c r="S2343" t="s">
        <v>268</v>
      </c>
      <c r="T2343" t="s">
        <v>44</v>
      </c>
    </row>
    <row r="2344" spans="1:20" x14ac:dyDescent="0.2">
      <c r="A2344" t="s">
        <v>366</v>
      </c>
      <c r="B2344" t="s">
        <v>18</v>
      </c>
      <c r="C2344" t="s">
        <v>19</v>
      </c>
      <c r="D2344" s="21">
        <v>46216</v>
      </c>
      <c r="E2344">
        <v>168</v>
      </c>
      <c r="F2344">
        <v>182</v>
      </c>
      <c r="G2344" s="28">
        <f>IF(ISNUMBER(H2344),AVERAGE(H2344:I2344),AVERAGE(E2344:F2344))/700</f>
        <v>0.245</v>
      </c>
      <c r="H2344">
        <v>168</v>
      </c>
      <c r="I2344">
        <v>175</v>
      </c>
      <c r="J2344">
        <v>2026</v>
      </c>
      <c r="K2344" t="s">
        <v>21</v>
      </c>
      <c r="M2344" t="s">
        <v>69</v>
      </c>
      <c r="N2344" t="s">
        <v>20</v>
      </c>
      <c r="O2344" t="s">
        <v>81</v>
      </c>
      <c r="Q2344" t="s">
        <v>49</v>
      </c>
      <c r="R2344" t="s">
        <v>50</v>
      </c>
      <c r="S2344" t="s">
        <v>268</v>
      </c>
      <c r="T2344" t="s">
        <v>44</v>
      </c>
    </row>
    <row r="2345" spans="1:20" x14ac:dyDescent="0.2">
      <c r="A2345" t="s">
        <v>366</v>
      </c>
      <c r="B2345" t="s">
        <v>18</v>
      </c>
      <c r="C2345" t="s">
        <v>19</v>
      </c>
      <c r="D2345" s="21">
        <v>46216</v>
      </c>
      <c r="E2345">
        <v>168</v>
      </c>
      <c r="F2345">
        <v>182</v>
      </c>
      <c r="G2345" s="28">
        <f>IF(ISNUMBER(H2345),AVERAGE(H2345:I2345),AVERAGE(E2345:F2345))/700</f>
        <v>0.245</v>
      </c>
      <c r="H2345">
        <v>168</v>
      </c>
      <c r="I2345">
        <v>175</v>
      </c>
      <c r="J2345">
        <v>2026</v>
      </c>
      <c r="K2345" t="s">
        <v>52</v>
      </c>
      <c r="M2345" t="s">
        <v>69</v>
      </c>
      <c r="N2345" t="s">
        <v>20</v>
      </c>
      <c r="O2345" t="s">
        <v>81</v>
      </c>
      <c r="Q2345" t="s">
        <v>49</v>
      </c>
      <c r="R2345" t="s">
        <v>50</v>
      </c>
      <c r="S2345" t="s">
        <v>268</v>
      </c>
      <c r="T2345" t="s">
        <v>44</v>
      </c>
    </row>
    <row r="2346" spans="1:20" x14ac:dyDescent="0.2">
      <c r="A2346" t="s">
        <v>366</v>
      </c>
      <c r="B2346" t="s">
        <v>18</v>
      </c>
      <c r="C2346" t="s">
        <v>19</v>
      </c>
      <c r="D2346" s="21">
        <v>46216</v>
      </c>
      <c r="E2346">
        <v>168</v>
      </c>
      <c r="F2346">
        <v>182</v>
      </c>
      <c r="G2346" s="28">
        <f>IF(ISNUMBER(H2346),AVERAGE(H2346:I2346),AVERAGE(E2346:F2346))/700</f>
        <v>0.245</v>
      </c>
      <c r="H2346">
        <v>168</v>
      </c>
      <c r="I2346">
        <v>175</v>
      </c>
      <c r="J2346">
        <v>2026</v>
      </c>
      <c r="K2346" t="s">
        <v>71</v>
      </c>
      <c r="M2346" t="s">
        <v>69</v>
      </c>
      <c r="N2346" t="s">
        <v>20</v>
      </c>
      <c r="O2346" t="s">
        <v>81</v>
      </c>
      <c r="Q2346" t="s">
        <v>49</v>
      </c>
      <c r="R2346" t="s">
        <v>50</v>
      </c>
      <c r="S2346" t="s">
        <v>268</v>
      </c>
      <c r="T2346" t="s">
        <v>44</v>
      </c>
    </row>
    <row r="2347" spans="1:20" x14ac:dyDescent="0.2">
      <c r="A2347" t="s">
        <v>366</v>
      </c>
      <c r="B2347" t="s">
        <v>18</v>
      </c>
      <c r="C2347" t="s">
        <v>19</v>
      </c>
      <c r="D2347" s="21">
        <v>46217</v>
      </c>
      <c r="E2347">
        <v>160</v>
      </c>
      <c r="F2347">
        <v>168</v>
      </c>
      <c r="G2347" s="28">
        <f>IF(ISNUMBER(H2347),AVERAGE(H2347:I2347),AVERAGE(E2347:F2347))/700</f>
        <v>0.23428571428571429</v>
      </c>
      <c r="J2347">
        <v>2026</v>
      </c>
      <c r="K2347" t="s">
        <v>71</v>
      </c>
      <c r="M2347" t="s">
        <v>69</v>
      </c>
      <c r="N2347" t="s">
        <v>20</v>
      </c>
      <c r="O2347" t="s">
        <v>70</v>
      </c>
      <c r="Q2347" t="s">
        <v>49</v>
      </c>
      <c r="R2347" t="s">
        <v>50</v>
      </c>
      <c r="S2347" t="s">
        <v>268</v>
      </c>
      <c r="T2347" t="s">
        <v>44</v>
      </c>
    </row>
    <row r="2348" spans="1:20" x14ac:dyDescent="0.2">
      <c r="A2348" t="s">
        <v>366</v>
      </c>
      <c r="B2348" t="s">
        <v>18</v>
      </c>
      <c r="C2348" t="s">
        <v>19</v>
      </c>
      <c r="D2348" s="21">
        <v>46217</v>
      </c>
      <c r="E2348">
        <v>160</v>
      </c>
      <c r="F2348">
        <v>168</v>
      </c>
      <c r="G2348" s="28">
        <f>IF(ISNUMBER(H2348),AVERAGE(H2348:I2348),AVERAGE(E2348:F2348))/700</f>
        <v>0.23428571428571429</v>
      </c>
      <c r="J2348">
        <v>2026</v>
      </c>
      <c r="K2348" t="s">
        <v>21</v>
      </c>
      <c r="M2348" t="s">
        <v>69</v>
      </c>
      <c r="N2348" t="s">
        <v>20</v>
      </c>
      <c r="O2348" t="s">
        <v>70</v>
      </c>
      <c r="Q2348" t="s">
        <v>49</v>
      </c>
      <c r="R2348" t="s">
        <v>50</v>
      </c>
      <c r="S2348" t="s">
        <v>268</v>
      </c>
      <c r="T2348" t="s">
        <v>44</v>
      </c>
    </row>
    <row r="2349" spans="1:20" x14ac:dyDescent="0.2">
      <c r="A2349" t="s">
        <v>366</v>
      </c>
      <c r="B2349" t="s">
        <v>18</v>
      </c>
      <c r="C2349" t="s">
        <v>19</v>
      </c>
      <c r="D2349" s="21">
        <v>46217</v>
      </c>
      <c r="E2349">
        <v>160</v>
      </c>
      <c r="F2349">
        <v>168</v>
      </c>
      <c r="G2349" s="28">
        <f>IF(ISNUMBER(H2349),AVERAGE(H2349:I2349),AVERAGE(E2349:F2349))/700</f>
        <v>0.23428571428571429</v>
      </c>
      <c r="J2349">
        <v>2026</v>
      </c>
      <c r="K2349" t="s">
        <v>52</v>
      </c>
      <c r="M2349" t="s">
        <v>69</v>
      </c>
      <c r="N2349" t="s">
        <v>20</v>
      </c>
      <c r="O2349" t="s">
        <v>70</v>
      </c>
      <c r="Q2349" t="s">
        <v>49</v>
      </c>
      <c r="R2349" t="s">
        <v>50</v>
      </c>
      <c r="S2349" t="s">
        <v>268</v>
      </c>
      <c r="T2349" t="s">
        <v>44</v>
      </c>
    </row>
    <row r="2350" spans="1:20" x14ac:dyDescent="0.2">
      <c r="A2350" t="s">
        <v>366</v>
      </c>
      <c r="B2350" t="s">
        <v>18</v>
      </c>
      <c r="C2350" t="s">
        <v>19</v>
      </c>
      <c r="D2350" s="21">
        <v>46218</v>
      </c>
      <c r="E2350">
        <v>160</v>
      </c>
      <c r="F2350">
        <v>175</v>
      </c>
      <c r="G2350" s="28">
        <f>IF(ISNUMBER(H2350),AVERAGE(H2350:I2350),AVERAGE(E2350:F2350))/700</f>
        <v>0.2392857142857143</v>
      </c>
      <c r="J2350">
        <v>2026</v>
      </c>
      <c r="K2350" t="s">
        <v>71</v>
      </c>
      <c r="M2350" t="s">
        <v>69</v>
      </c>
      <c r="N2350" t="s">
        <v>20</v>
      </c>
      <c r="O2350" t="s">
        <v>79</v>
      </c>
      <c r="Q2350" t="s">
        <v>49</v>
      </c>
      <c r="R2350" t="s">
        <v>50</v>
      </c>
      <c r="S2350" t="s">
        <v>268</v>
      </c>
      <c r="T2350" t="s">
        <v>44</v>
      </c>
    </row>
    <row r="2351" spans="1:20" x14ac:dyDescent="0.2">
      <c r="A2351" t="s">
        <v>366</v>
      </c>
      <c r="B2351" t="s">
        <v>18</v>
      </c>
      <c r="C2351" t="s">
        <v>19</v>
      </c>
      <c r="D2351" s="21">
        <v>46218</v>
      </c>
      <c r="E2351">
        <v>160</v>
      </c>
      <c r="F2351">
        <v>175</v>
      </c>
      <c r="G2351" s="28">
        <f>IF(ISNUMBER(H2351),AVERAGE(H2351:I2351),AVERAGE(E2351:F2351))/700</f>
        <v>0.2392857142857143</v>
      </c>
      <c r="J2351">
        <v>2026</v>
      </c>
      <c r="K2351" t="s">
        <v>52</v>
      </c>
      <c r="M2351" t="s">
        <v>69</v>
      </c>
      <c r="N2351" t="s">
        <v>20</v>
      </c>
      <c r="O2351" t="s">
        <v>79</v>
      </c>
      <c r="Q2351" t="s">
        <v>49</v>
      </c>
      <c r="R2351" t="s">
        <v>50</v>
      </c>
      <c r="S2351" t="s">
        <v>268</v>
      </c>
      <c r="T2351" t="s">
        <v>44</v>
      </c>
    </row>
    <row r="2352" spans="1:20" x14ac:dyDescent="0.2">
      <c r="A2352" t="s">
        <v>366</v>
      </c>
      <c r="B2352" t="s">
        <v>18</v>
      </c>
      <c r="C2352" t="s">
        <v>19</v>
      </c>
      <c r="D2352" s="21">
        <v>46218</v>
      </c>
      <c r="E2352">
        <v>160</v>
      </c>
      <c r="F2352">
        <v>175</v>
      </c>
      <c r="G2352" s="28">
        <f>IF(ISNUMBER(H2352),AVERAGE(H2352:I2352),AVERAGE(E2352:F2352))/700</f>
        <v>0.2392857142857143</v>
      </c>
      <c r="J2352">
        <v>2026</v>
      </c>
      <c r="K2352" t="s">
        <v>21</v>
      </c>
      <c r="M2352" t="s">
        <v>69</v>
      </c>
      <c r="N2352" t="s">
        <v>20</v>
      </c>
      <c r="O2352" t="s">
        <v>79</v>
      </c>
      <c r="Q2352" t="s">
        <v>49</v>
      </c>
      <c r="R2352" t="s">
        <v>50</v>
      </c>
      <c r="S2352" t="s">
        <v>268</v>
      </c>
      <c r="T2352" t="s">
        <v>44</v>
      </c>
    </row>
    <row r="2353" spans="1:20" x14ac:dyDescent="0.2">
      <c r="A2353" t="s">
        <v>366</v>
      </c>
      <c r="B2353" t="s">
        <v>18</v>
      </c>
      <c r="C2353" t="s">
        <v>19</v>
      </c>
      <c r="D2353" s="21">
        <v>46219</v>
      </c>
      <c r="E2353">
        <v>160</v>
      </c>
      <c r="F2353">
        <v>175</v>
      </c>
      <c r="G2353" s="28">
        <f>IF(ISNUMBER(H2353),AVERAGE(H2353:I2353),AVERAGE(E2353:F2353))/700</f>
        <v>0.2392857142857143</v>
      </c>
      <c r="J2353">
        <v>2026</v>
      </c>
      <c r="K2353" t="s">
        <v>52</v>
      </c>
      <c r="M2353" t="s">
        <v>69</v>
      </c>
      <c r="N2353" t="s">
        <v>20</v>
      </c>
      <c r="O2353" t="s">
        <v>42</v>
      </c>
      <c r="Q2353" t="s">
        <v>49</v>
      </c>
      <c r="R2353" t="s">
        <v>50</v>
      </c>
      <c r="S2353" t="s">
        <v>268</v>
      </c>
      <c r="T2353" t="s">
        <v>44</v>
      </c>
    </row>
    <row r="2354" spans="1:20" x14ac:dyDescent="0.2">
      <c r="A2354" t="s">
        <v>366</v>
      </c>
      <c r="B2354" t="s">
        <v>18</v>
      </c>
      <c r="C2354" t="s">
        <v>19</v>
      </c>
      <c r="D2354" s="21">
        <v>46219</v>
      </c>
      <c r="E2354">
        <v>160</v>
      </c>
      <c r="F2354">
        <v>175</v>
      </c>
      <c r="G2354" s="28">
        <f>IF(ISNUMBER(H2354),AVERAGE(H2354:I2354),AVERAGE(E2354:F2354))/700</f>
        <v>0.2392857142857143</v>
      </c>
      <c r="J2354">
        <v>2026</v>
      </c>
      <c r="K2354" t="s">
        <v>71</v>
      </c>
      <c r="M2354" t="s">
        <v>69</v>
      </c>
      <c r="N2354" t="s">
        <v>20</v>
      </c>
      <c r="O2354" t="s">
        <v>42</v>
      </c>
      <c r="Q2354" t="s">
        <v>49</v>
      </c>
      <c r="R2354" t="s">
        <v>50</v>
      </c>
      <c r="S2354" t="s">
        <v>268</v>
      </c>
      <c r="T2354" t="s">
        <v>44</v>
      </c>
    </row>
    <row r="2355" spans="1:20" x14ac:dyDescent="0.2">
      <c r="A2355" t="s">
        <v>366</v>
      </c>
      <c r="B2355" t="s">
        <v>18</v>
      </c>
      <c r="C2355" t="s">
        <v>19</v>
      </c>
      <c r="D2355" s="21">
        <v>46219</v>
      </c>
      <c r="E2355">
        <v>160</v>
      </c>
      <c r="F2355">
        <v>175</v>
      </c>
      <c r="G2355" s="28">
        <f>IF(ISNUMBER(H2355),AVERAGE(H2355:I2355),AVERAGE(E2355:F2355))/700</f>
        <v>0.2392857142857143</v>
      </c>
      <c r="J2355">
        <v>2026</v>
      </c>
      <c r="K2355" t="s">
        <v>21</v>
      </c>
      <c r="M2355" t="s">
        <v>69</v>
      </c>
      <c r="N2355" t="s">
        <v>20</v>
      </c>
      <c r="O2355" t="s">
        <v>42</v>
      </c>
      <c r="Q2355" t="s">
        <v>49</v>
      </c>
      <c r="R2355" t="s">
        <v>50</v>
      </c>
      <c r="S2355" t="s">
        <v>268</v>
      </c>
      <c r="T2355" t="s">
        <v>44</v>
      </c>
    </row>
    <row r="2356" spans="1:20" x14ac:dyDescent="0.2">
      <c r="A2356" t="s">
        <v>366</v>
      </c>
      <c r="B2356" t="s">
        <v>18</v>
      </c>
      <c r="C2356" t="s">
        <v>19</v>
      </c>
      <c r="D2356" s="21">
        <v>46220</v>
      </c>
      <c r="E2356">
        <v>160</v>
      </c>
      <c r="F2356">
        <v>175</v>
      </c>
      <c r="G2356" s="28">
        <f>IF(ISNUMBER(H2356),AVERAGE(H2356:I2356),AVERAGE(E2356:F2356))/700</f>
        <v>0.2392857142857143</v>
      </c>
      <c r="J2356">
        <v>2026</v>
      </c>
      <c r="K2356" t="s">
        <v>21</v>
      </c>
      <c r="L2356" t="s">
        <v>72</v>
      </c>
      <c r="M2356" t="s">
        <v>69</v>
      </c>
      <c r="N2356" t="s">
        <v>20</v>
      </c>
      <c r="O2356" t="s">
        <v>42</v>
      </c>
      <c r="Q2356" t="s">
        <v>443</v>
      </c>
      <c r="R2356" t="s">
        <v>50</v>
      </c>
      <c r="S2356" t="s">
        <v>268</v>
      </c>
      <c r="T2356" t="s">
        <v>44</v>
      </c>
    </row>
    <row r="2357" spans="1:20" x14ac:dyDescent="0.2">
      <c r="A2357" t="s">
        <v>366</v>
      </c>
      <c r="B2357" t="s">
        <v>18</v>
      </c>
      <c r="C2357" t="s">
        <v>19</v>
      </c>
      <c r="D2357" s="21">
        <v>46220</v>
      </c>
      <c r="E2357">
        <v>160</v>
      </c>
      <c r="F2357">
        <v>175</v>
      </c>
      <c r="G2357" s="28">
        <f>IF(ISNUMBER(H2357),AVERAGE(H2357:I2357),AVERAGE(E2357:F2357))/700</f>
        <v>0.2392857142857143</v>
      </c>
      <c r="J2357">
        <v>2026</v>
      </c>
      <c r="K2357" t="s">
        <v>71</v>
      </c>
      <c r="L2357" t="s">
        <v>72</v>
      </c>
      <c r="M2357" t="s">
        <v>69</v>
      </c>
      <c r="N2357" t="s">
        <v>20</v>
      </c>
      <c r="O2357" t="s">
        <v>42</v>
      </c>
      <c r="Q2357" t="s">
        <v>443</v>
      </c>
      <c r="R2357" t="s">
        <v>50</v>
      </c>
      <c r="S2357" t="s">
        <v>268</v>
      </c>
      <c r="T2357" t="s">
        <v>44</v>
      </c>
    </row>
    <row r="2358" spans="1:20" x14ac:dyDescent="0.2">
      <c r="A2358" t="s">
        <v>366</v>
      </c>
      <c r="B2358" t="s">
        <v>18</v>
      </c>
      <c r="C2358" t="s">
        <v>19</v>
      </c>
      <c r="D2358" s="21">
        <v>46220</v>
      </c>
      <c r="E2358">
        <v>160</v>
      </c>
      <c r="F2358">
        <v>175</v>
      </c>
      <c r="G2358" s="28">
        <f>IF(ISNUMBER(H2358),AVERAGE(H2358:I2358),AVERAGE(E2358:F2358))/700</f>
        <v>0.2392857142857143</v>
      </c>
      <c r="J2358">
        <v>2026</v>
      </c>
      <c r="K2358" t="s">
        <v>52</v>
      </c>
      <c r="L2358" t="s">
        <v>72</v>
      </c>
      <c r="M2358" t="s">
        <v>69</v>
      </c>
      <c r="N2358" t="s">
        <v>20</v>
      </c>
      <c r="O2358" t="s">
        <v>42</v>
      </c>
      <c r="Q2358" t="s">
        <v>443</v>
      </c>
      <c r="R2358" t="s">
        <v>50</v>
      </c>
      <c r="S2358" t="s">
        <v>268</v>
      </c>
      <c r="T2358" t="s">
        <v>44</v>
      </c>
    </row>
    <row r="2359" spans="1:20" x14ac:dyDescent="0.2">
      <c r="A2359" t="s">
        <v>366</v>
      </c>
      <c r="B2359" t="s">
        <v>18</v>
      </c>
      <c r="C2359" t="s">
        <v>19</v>
      </c>
      <c r="D2359" s="21">
        <v>46223</v>
      </c>
      <c r="E2359">
        <v>160</v>
      </c>
      <c r="F2359">
        <v>175</v>
      </c>
      <c r="G2359" s="28">
        <f>IF(ISNUMBER(H2359),AVERAGE(H2359:I2359),AVERAGE(E2359:F2359))/700</f>
        <v>0.2392857142857143</v>
      </c>
      <c r="J2359">
        <v>2026</v>
      </c>
      <c r="K2359" t="s">
        <v>21</v>
      </c>
      <c r="L2359" t="s">
        <v>72</v>
      </c>
      <c r="M2359" t="s">
        <v>69</v>
      </c>
      <c r="N2359" t="s">
        <v>20</v>
      </c>
      <c r="O2359" t="s">
        <v>42</v>
      </c>
      <c r="Q2359" t="s">
        <v>49</v>
      </c>
      <c r="R2359" t="s">
        <v>50</v>
      </c>
      <c r="S2359" t="s">
        <v>268</v>
      </c>
      <c r="T2359" t="s">
        <v>44</v>
      </c>
    </row>
    <row r="2360" spans="1:20" x14ac:dyDescent="0.2">
      <c r="A2360" t="s">
        <v>366</v>
      </c>
      <c r="B2360" t="s">
        <v>18</v>
      </c>
      <c r="C2360" t="s">
        <v>19</v>
      </c>
      <c r="D2360" s="21">
        <v>46223</v>
      </c>
      <c r="E2360">
        <v>160</v>
      </c>
      <c r="F2360">
        <v>175</v>
      </c>
      <c r="G2360" s="28">
        <f>IF(ISNUMBER(H2360),AVERAGE(H2360:I2360),AVERAGE(E2360:F2360))/700</f>
        <v>0.2392857142857143</v>
      </c>
      <c r="J2360">
        <v>2026</v>
      </c>
      <c r="K2360" t="s">
        <v>71</v>
      </c>
      <c r="L2360" t="s">
        <v>72</v>
      </c>
      <c r="M2360" t="s">
        <v>69</v>
      </c>
      <c r="N2360" t="s">
        <v>20</v>
      </c>
      <c r="O2360" t="s">
        <v>42</v>
      </c>
      <c r="Q2360" t="s">
        <v>49</v>
      </c>
      <c r="R2360" t="s">
        <v>50</v>
      </c>
      <c r="S2360" t="s">
        <v>268</v>
      </c>
      <c r="T2360" t="s">
        <v>44</v>
      </c>
    </row>
    <row r="2361" spans="1:20" x14ac:dyDescent="0.2">
      <c r="A2361" t="s">
        <v>366</v>
      </c>
      <c r="B2361" t="s">
        <v>18</v>
      </c>
      <c r="C2361" t="s">
        <v>19</v>
      </c>
      <c r="D2361" s="21">
        <v>46223</v>
      </c>
      <c r="E2361">
        <v>160</v>
      </c>
      <c r="F2361">
        <v>175</v>
      </c>
      <c r="G2361" s="28">
        <f>IF(ISNUMBER(H2361),AVERAGE(H2361:I2361),AVERAGE(E2361:F2361))/700</f>
        <v>0.2392857142857143</v>
      </c>
      <c r="J2361">
        <v>2026</v>
      </c>
      <c r="K2361" t="s">
        <v>52</v>
      </c>
      <c r="L2361" t="s">
        <v>72</v>
      </c>
      <c r="M2361" t="s">
        <v>69</v>
      </c>
      <c r="N2361" t="s">
        <v>20</v>
      </c>
      <c r="O2361" t="s">
        <v>42</v>
      </c>
      <c r="Q2361" t="s">
        <v>49</v>
      </c>
      <c r="R2361" t="s">
        <v>50</v>
      </c>
      <c r="S2361" t="s">
        <v>268</v>
      </c>
      <c r="T2361" t="s">
        <v>44</v>
      </c>
    </row>
    <row r="2362" spans="1:20" x14ac:dyDescent="0.2">
      <c r="A2362" t="s">
        <v>366</v>
      </c>
      <c r="B2362" t="s">
        <v>18</v>
      </c>
      <c r="C2362" t="s">
        <v>19</v>
      </c>
      <c r="D2362" s="21">
        <v>46224</v>
      </c>
      <c r="E2362">
        <v>160</v>
      </c>
      <c r="F2362">
        <v>175</v>
      </c>
      <c r="G2362" s="28">
        <f>IF(ISNUMBER(H2362),AVERAGE(H2362:I2362),AVERAGE(E2362:F2362))/700</f>
        <v>0.2392857142857143</v>
      </c>
      <c r="J2362">
        <v>2026</v>
      </c>
      <c r="K2362" t="s">
        <v>52</v>
      </c>
      <c r="L2362" t="s">
        <v>72</v>
      </c>
      <c r="M2362" t="s">
        <v>69</v>
      </c>
      <c r="N2362" t="s">
        <v>20</v>
      </c>
      <c r="O2362" t="s">
        <v>81</v>
      </c>
      <c r="Q2362" t="s">
        <v>49</v>
      </c>
      <c r="R2362" t="s">
        <v>50</v>
      </c>
      <c r="S2362" t="s">
        <v>268</v>
      </c>
      <c r="T2362" t="s">
        <v>44</v>
      </c>
    </row>
    <row r="2363" spans="1:20" x14ac:dyDescent="0.2">
      <c r="A2363" t="s">
        <v>366</v>
      </c>
      <c r="B2363" t="s">
        <v>18</v>
      </c>
      <c r="C2363" t="s">
        <v>19</v>
      </c>
      <c r="D2363" s="21">
        <v>46224</v>
      </c>
      <c r="E2363">
        <v>160</v>
      </c>
      <c r="F2363">
        <v>175</v>
      </c>
      <c r="G2363" s="28">
        <f>IF(ISNUMBER(H2363),AVERAGE(H2363:I2363),AVERAGE(E2363:F2363))/700</f>
        <v>0.2392857142857143</v>
      </c>
      <c r="J2363">
        <v>2026</v>
      </c>
      <c r="K2363" t="s">
        <v>71</v>
      </c>
      <c r="L2363" t="s">
        <v>72</v>
      </c>
      <c r="M2363" t="s">
        <v>69</v>
      </c>
      <c r="N2363" t="s">
        <v>20</v>
      </c>
      <c r="O2363" t="s">
        <v>81</v>
      </c>
      <c r="Q2363" t="s">
        <v>49</v>
      </c>
      <c r="R2363" t="s">
        <v>50</v>
      </c>
      <c r="S2363" t="s">
        <v>268</v>
      </c>
      <c r="T2363" t="s">
        <v>44</v>
      </c>
    </row>
    <row r="2364" spans="1:20" x14ac:dyDescent="0.2">
      <c r="A2364" t="s">
        <v>366</v>
      </c>
      <c r="B2364" t="s">
        <v>18</v>
      </c>
      <c r="C2364" t="s">
        <v>19</v>
      </c>
      <c r="D2364" s="21">
        <v>46224</v>
      </c>
      <c r="E2364">
        <v>160</v>
      </c>
      <c r="F2364">
        <v>175</v>
      </c>
      <c r="G2364" s="28">
        <f>IF(ISNUMBER(H2364),AVERAGE(H2364:I2364),AVERAGE(E2364:F2364))/700</f>
        <v>0.2392857142857143</v>
      </c>
      <c r="J2364">
        <v>2026</v>
      </c>
      <c r="K2364" t="s">
        <v>21</v>
      </c>
      <c r="L2364" t="s">
        <v>72</v>
      </c>
      <c r="M2364" t="s">
        <v>69</v>
      </c>
      <c r="N2364" t="s">
        <v>20</v>
      </c>
      <c r="O2364" t="s">
        <v>81</v>
      </c>
      <c r="Q2364" t="s">
        <v>49</v>
      </c>
      <c r="R2364" t="s">
        <v>50</v>
      </c>
      <c r="S2364" t="s">
        <v>268</v>
      </c>
      <c r="T2364" t="s">
        <v>44</v>
      </c>
    </row>
    <row r="2365" spans="1:20" x14ac:dyDescent="0.2">
      <c r="A2365" t="s">
        <v>366</v>
      </c>
      <c r="B2365" t="s">
        <v>18</v>
      </c>
      <c r="C2365" t="s">
        <v>19</v>
      </c>
      <c r="D2365" s="21">
        <v>46225</v>
      </c>
      <c r="E2365">
        <v>160</v>
      </c>
      <c r="F2365">
        <v>175</v>
      </c>
      <c r="G2365" s="28">
        <f>IF(ISNUMBER(H2365),AVERAGE(H2365:I2365),AVERAGE(E2365:F2365))/700</f>
        <v>0.2392857142857143</v>
      </c>
      <c r="J2365">
        <v>2026</v>
      </c>
      <c r="K2365" t="s">
        <v>21</v>
      </c>
      <c r="L2365" t="s">
        <v>72</v>
      </c>
      <c r="M2365" t="s">
        <v>69</v>
      </c>
      <c r="N2365" t="s">
        <v>20</v>
      </c>
      <c r="O2365" t="s">
        <v>81</v>
      </c>
      <c r="Q2365" t="s">
        <v>49</v>
      </c>
      <c r="R2365" t="s">
        <v>50</v>
      </c>
      <c r="S2365" t="s">
        <v>268</v>
      </c>
      <c r="T2365" t="s">
        <v>44</v>
      </c>
    </row>
    <row r="2366" spans="1:20" x14ac:dyDescent="0.2">
      <c r="A2366" t="s">
        <v>366</v>
      </c>
      <c r="B2366" t="s">
        <v>18</v>
      </c>
      <c r="C2366" t="s">
        <v>19</v>
      </c>
      <c r="D2366" s="21">
        <v>46225</v>
      </c>
      <c r="E2366">
        <v>160</v>
      </c>
      <c r="F2366">
        <v>175</v>
      </c>
      <c r="G2366" s="28">
        <f>IF(ISNUMBER(H2366),AVERAGE(H2366:I2366),AVERAGE(E2366:F2366))/700</f>
        <v>0.2392857142857143</v>
      </c>
      <c r="J2366">
        <v>2026</v>
      </c>
      <c r="K2366" t="s">
        <v>71</v>
      </c>
      <c r="L2366" t="s">
        <v>72</v>
      </c>
      <c r="M2366" t="s">
        <v>69</v>
      </c>
      <c r="N2366" t="s">
        <v>20</v>
      </c>
      <c r="O2366" t="s">
        <v>81</v>
      </c>
      <c r="Q2366" t="s">
        <v>49</v>
      </c>
      <c r="R2366" t="s">
        <v>50</v>
      </c>
      <c r="S2366" t="s">
        <v>268</v>
      </c>
      <c r="T2366" t="s">
        <v>44</v>
      </c>
    </row>
    <row r="2367" spans="1:20" x14ac:dyDescent="0.2">
      <c r="A2367" t="s">
        <v>366</v>
      </c>
      <c r="B2367" t="s">
        <v>18</v>
      </c>
      <c r="C2367" t="s">
        <v>19</v>
      </c>
      <c r="D2367" s="21">
        <v>46225</v>
      </c>
      <c r="E2367">
        <v>160</v>
      </c>
      <c r="F2367">
        <v>175</v>
      </c>
      <c r="G2367" s="28">
        <f>IF(ISNUMBER(H2367),AVERAGE(H2367:I2367),AVERAGE(E2367:F2367))/700</f>
        <v>0.2392857142857143</v>
      </c>
      <c r="J2367">
        <v>2026</v>
      </c>
      <c r="K2367" t="s">
        <v>52</v>
      </c>
      <c r="L2367" t="s">
        <v>72</v>
      </c>
      <c r="M2367" t="s">
        <v>69</v>
      </c>
      <c r="N2367" t="s">
        <v>20</v>
      </c>
      <c r="O2367" t="s">
        <v>81</v>
      </c>
      <c r="Q2367" t="s">
        <v>49</v>
      </c>
      <c r="R2367" t="s">
        <v>50</v>
      </c>
      <c r="S2367" t="s">
        <v>268</v>
      </c>
      <c r="T2367" t="s">
        <v>44</v>
      </c>
    </row>
    <row r="2368" spans="1:20" x14ac:dyDescent="0.2">
      <c r="A2368" t="s">
        <v>366</v>
      </c>
      <c r="B2368" t="s">
        <v>18</v>
      </c>
      <c r="C2368" t="s">
        <v>19</v>
      </c>
      <c r="D2368" s="21">
        <v>46226</v>
      </c>
      <c r="E2368">
        <v>160</v>
      </c>
      <c r="F2368">
        <v>175</v>
      </c>
      <c r="G2368" s="28">
        <f>IF(ISNUMBER(H2368),AVERAGE(H2368:I2368),AVERAGE(E2368:F2368))/700</f>
        <v>0.2392857142857143</v>
      </c>
      <c r="J2368">
        <v>2026</v>
      </c>
      <c r="K2368" t="s">
        <v>71</v>
      </c>
      <c r="L2368" t="s">
        <v>72</v>
      </c>
      <c r="M2368" t="s">
        <v>69</v>
      </c>
      <c r="N2368" t="s">
        <v>20</v>
      </c>
      <c r="O2368" t="s">
        <v>81</v>
      </c>
      <c r="Q2368" t="s">
        <v>49</v>
      </c>
      <c r="R2368" t="s">
        <v>50</v>
      </c>
      <c r="S2368" t="s">
        <v>268</v>
      </c>
      <c r="T2368" t="s">
        <v>44</v>
      </c>
    </row>
    <row r="2369" spans="1:20" x14ac:dyDescent="0.2">
      <c r="A2369" t="s">
        <v>366</v>
      </c>
      <c r="B2369" t="s">
        <v>18</v>
      </c>
      <c r="C2369" t="s">
        <v>19</v>
      </c>
      <c r="D2369" s="21">
        <v>46226</v>
      </c>
      <c r="E2369">
        <v>160</v>
      </c>
      <c r="F2369">
        <v>175</v>
      </c>
      <c r="G2369" s="28">
        <f>IF(ISNUMBER(H2369),AVERAGE(H2369:I2369),AVERAGE(E2369:F2369))/700</f>
        <v>0.2392857142857143</v>
      </c>
      <c r="J2369">
        <v>2026</v>
      </c>
      <c r="K2369" t="s">
        <v>21</v>
      </c>
      <c r="L2369" t="s">
        <v>72</v>
      </c>
      <c r="M2369" t="s">
        <v>69</v>
      </c>
      <c r="N2369" t="s">
        <v>20</v>
      </c>
      <c r="O2369" t="s">
        <v>81</v>
      </c>
      <c r="Q2369" t="s">
        <v>49</v>
      </c>
      <c r="R2369" t="s">
        <v>50</v>
      </c>
      <c r="S2369" t="s">
        <v>268</v>
      </c>
      <c r="T2369" t="s">
        <v>44</v>
      </c>
    </row>
    <row r="2370" spans="1:20" x14ac:dyDescent="0.2">
      <c r="A2370" t="s">
        <v>366</v>
      </c>
      <c r="B2370" t="s">
        <v>18</v>
      </c>
      <c r="C2370" t="s">
        <v>19</v>
      </c>
      <c r="D2370" s="21">
        <v>46226</v>
      </c>
      <c r="E2370">
        <v>160</v>
      </c>
      <c r="F2370">
        <v>175</v>
      </c>
      <c r="G2370" s="28">
        <f>IF(ISNUMBER(H2370),AVERAGE(H2370:I2370),AVERAGE(E2370:F2370))/700</f>
        <v>0.2392857142857143</v>
      </c>
      <c r="J2370">
        <v>2026</v>
      </c>
      <c r="K2370" t="s">
        <v>52</v>
      </c>
      <c r="L2370" t="s">
        <v>72</v>
      </c>
      <c r="M2370" t="s">
        <v>69</v>
      </c>
      <c r="N2370" t="s">
        <v>20</v>
      </c>
      <c r="O2370" t="s">
        <v>81</v>
      </c>
      <c r="Q2370" t="s">
        <v>49</v>
      </c>
      <c r="R2370" t="s">
        <v>50</v>
      </c>
      <c r="S2370" t="s">
        <v>268</v>
      </c>
      <c r="T2370" t="s">
        <v>44</v>
      </c>
    </row>
    <row r="2371" spans="1:20" x14ac:dyDescent="0.2">
      <c r="A2371" t="s">
        <v>366</v>
      </c>
      <c r="B2371" t="s">
        <v>18</v>
      </c>
      <c r="C2371" t="s">
        <v>19</v>
      </c>
      <c r="D2371" s="21">
        <v>46227</v>
      </c>
      <c r="E2371">
        <v>160</v>
      </c>
      <c r="F2371">
        <v>175</v>
      </c>
      <c r="G2371" s="28">
        <f>IF(ISNUMBER(H2371),AVERAGE(H2371:I2371),AVERAGE(E2371:F2371))/700</f>
        <v>0.2392857142857143</v>
      </c>
      <c r="J2371">
        <v>2026</v>
      </c>
      <c r="K2371" t="s">
        <v>71</v>
      </c>
      <c r="M2371" t="s">
        <v>69</v>
      </c>
      <c r="N2371" t="s">
        <v>20</v>
      </c>
      <c r="O2371" t="s">
        <v>81</v>
      </c>
      <c r="Q2371" t="s">
        <v>49</v>
      </c>
      <c r="R2371" t="s">
        <v>50</v>
      </c>
      <c r="S2371" t="s">
        <v>268</v>
      </c>
      <c r="T2371" t="s">
        <v>44</v>
      </c>
    </row>
    <row r="2372" spans="1:20" x14ac:dyDescent="0.2">
      <c r="A2372" t="s">
        <v>366</v>
      </c>
      <c r="B2372" t="s">
        <v>18</v>
      </c>
      <c r="C2372" t="s">
        <v>19</v>
      </c>
      <c r="D2372" s="21">
        <v>46227</v>
      </c>
      <c r="E2372">
        <v>160</v>
      </c>
      <c r="F2372">
        <v>175</v>
      </c>
      <c r="G2372" s="28">
        <f>IF(ISNUMBER(H2372),AVERAGE(H2372:I2372),AVERAGE(E2372:F2372))/700</f>
        <v>0.2392857142857143</v>
      </c>
      <c r="J2372">
        <v>2026</v>
      </c>
      <c r="K2372" t="s">
        <v>21</v>
      </c>
      <c r="M2372" t="s">
        <v>69</v>
      </c>
      <c r="N2372" t="s">
        <v>20</v>
      </c>
      <c r="O2372" t="s">
        <v>81</v>
      </c>
      <c r="Q2372" t="s">
        <v>49</v>
      </c>
      <c r="R2372" t="s">
        <v>50</v>
      </c>
      <c r="S2372" t="s">
        <v>268</v>
      </c>
      <c r="T2372" t="s">
        <v>44</v>
      </c>
    </row>
    <row r="2373" spans="1:20" x14ac:dyDescent="0.2">
      <c r="A2373" t="s">
        <v>366</v>
      </c>
      <c r="B2373" t="s">
        <v>18</v>
      </c>
      <c r="C2373" t="s">
        <v>19</v>
      </c>
      <c r="D2373" s="21">
        <v>46227</v>
      </c>
      <c r="E2373">
        <v>160</v>
      </c>
      <c r="F2373">
        <v>175</v>
      </c>
      <c r="G2373" s="28">
        <f>IF(ISNUMBER(H2373),AVERAGE(H2373:I2373),AVERAGE(E2373:F2373))/700</f>
        <v>0.2392857142857143</v>
      </c>
      <c r="J2373">
        <v>2026</v>
      </c>
      <c r="K2373" t="s">
        <v>52</v>
      </c>
      <c r="M2373" t="s">
        <v>69</v>
      </c>
      <c r="N2373" t="s">
        <v>20</v>
      </c>
      <c r="O2373" t="s">
        <v>81</v>
      </c>
      <c r="Q2373" t="s">
        <v>49</v>
      </c>
      <c r="R2373" t="s">
        <v>50</v>
      </c>
      <c r="S2373" t="s">
        <v>268</v>
      </c>
      <c r="T2373" t="s">
        <v>44</v>
      </c>
    </row>
    <row r="2374" spans="1:20" x14ac:dyDescent="0.2">
      <c r="A2374" t="s">
        <v>366</v>
      </c>
      <c r="B2374" t="s">
        <v>18</v>
      </c>
      <c r="C2374" t="s">
        <v>19</v>
      </c>
      <c r="D2374" s="21">
        <v>46230</v>
      </c>
      <c r="E2374">
        <v>160</v>
      </c>
      <c r="F2374">
        <v>175</v>
      </c>
      <c r="G2374" s="28">
        <f>IF(ISNUMBER(H2374),AVERAGE(H2374:I2374),AVERAGE(E2374:F2374))/700</f>
        <v>0.2392857142857143</v>
      </c>
      <c r="J2374">
        <v>2026</v>
      </c>
      <c r="K2374" t="s">
        <v>52</v>
      </c>
      <c r="M2374" t="s">
        <v>69</v>
      </c>
      <c r="N2374" t="s">
        <v>20</v>
      </c>
      <c r="O2374" t="s">
        <v>81</v>
      </c>
      <c r="Q2374" t="s">
        <v>49</v>
      </c>
      <c r="R2374" t="s">
        <v>50</v>
      </c>
      <c r="S2374" t="s">
        <v>268</v>
      </c>
      <c r="T2374" t="s">
        <v>44</v>
      </c>
    </row>
    <row r="2375" spans="1:20" x14ac:dyDescent="0.2">
      <c r="A2375" t="s">
        <v>366</v>
      </c>
      <c r="B2375" t="s">
        <v>18</v>
      </c>
      <c r="C2375" t="s">
        <v>19</v>
      </c>
      <c r="D2375" s="21">
        <v>46230</v>
      </c>
      <c r="E2375">
        <v>160</v>
      </c>
      <c r="F2375">
        <v>175</v>
      </c>
      <c r="G2375" s="28">
        <f>IF(ISNUMBER(H2375),AVERAGE(H2375:I2375),AVERAGE(E2375:F2375))/700</f>
        <v>0.2392857142857143</v>
      </c>
      <c r="J2375">
        <v>2026</v>
      </c>
      <c r="K2375" t="s">
        <v>71</v>
      </c>
      <c r="M2375" t="s">
        <v>69</v>
      </c>
      <c r="N2375" t="s">
        <v>20</v>
      </c>
      <c r="O2375" t="s">
        <v>81</v>
      </c>
      <c r="Q2375" t="s">
        <v>49</v>
      </c>
      <c r="R2375" t="s">
        <v>50</v>
      </c>
      <c r="S2375" t="s">
        <v>268</v>
      </c>
      <c r="T2375" t="s">
        <v>44</v>
      </c>
    </row>
    <row r="2376" spans="1:20" x14ac:dyDescent="0.2">
      <c r="A2376" t="s">
        <v>366</v>
      </c>
      <c r="B2376" t="s">
        <v>18</v>
      </c>
      <c r="C2376" t="s">
        <v>19</v>
      </c>
      <c r="D2376" s="21">
        <v>46230</v>
      </c>
      <c r="E2376">
        <v>160</v>
      </c>
      <c r="F2376">
        <v>175</v>
      </c>
      <c r="G2376" s="28">
        <f>IF(ISNUMBER(H2376),AVERAGE(H2376:I2376),AVERAGE(E2376:F2376))/700</f>
        <v>0.2392857142857143</v>
      </c>
      <c r="J2376">
        <v>2026</v>
      </c>
      <c r="K2376" t="s">
        <v>21</v>
      </c>
      <c r="M2376" t="s">
        <v>69</v>
      </c>
      <c r="N2376" t="s">
        <v>20</v>
      </c>
      <c r="O2376" t="s">
        <v>81</v>
      </c>
      <c r="Q2376" t="s">
        <v>49</v>
      </c>
      <c r="R2376" t="s">
        <v>50</v>
      </c>
      <c r="S2376" t="s">
        <v>268</v>
      </c>
      <c r="T2376" t="s">
        <v>44</v>
      </c>
    </row>
    <row r="2377" spans="1:20" x14ac:dyDescent="0.2">
      <c r="A2377" t="s">
        <v>366</v>
      </c>
      <c r="B2377" t="s">
        <v>18</v>
      </c>
      <c r="C2377" t="s">
        <v>19</v>
      </c>
      <c r="D2377" s="21">
        <v>46231</v>
      </c>
      <c r="E2377">
        <v>160</v>
      </c>
      <c r="F2377">
        <v>175</v>
      </c>
      <c r="G2377" s="28">
        <f>IF(ISNUMBER(H2377),AVERAGE(H2377:I2377),AVERAGE(E2377:F2377))/700</f>
        <v>0.2392857142857143</v>
      </c>
      <c r="J2377">
        <v>2026</v>
      </c>
      <c r="K2377" t="s">
        <v>52</v>
      </c>
      <c r="M2377" t="s">
        <v>69</v>
      </c>
      <c r="N2377" t="s">
        <v>20</v>
      </c>
      <c r="O2377" t="s">
        <v>81</v>
      </c>
      <c r="Q2377" t="s">
        <v>49</v>
      </c>
      <c r="R2377" t="s">
        <v>50</v>
      </c>
      <c r="S2377" t="s">
        <v>268</v>
      </c>
      <c r="T2377" t="s">
        <v>44</v>
      </c>
    </row>
    <row r="2378" spans="1:20" x14ac:dyDescent="0.2">
      <c r="A2378" t="s">
        <v>366</v>
      </c>
      <c r="B2378" t="s">
        <v>18</v>
      </c>
      <c r="C2378" t="s">
        <v>19</v>
      </c>
      <c r="D2378" s="21">
        <v>46231</v>
      </c>
      <c r="E2378">
        <v>160</v>
      </c>
      <c r="F2378">
        <v>175</v>
      </c>
      <c r="G2378" s="28">
        <f>IF(ISNUMBER(H2378),AVERAGE(H2378:I2378),AVERAGE(E2378:F2378))/700</f>
        <v>0.2392857142857143</v>
      </c>
      <c r="J2378">
        <v>2026</v>
      </c>
      <c r="K2378" t="s">
        <v>71</v>
      </c>
      <c r="M2378" t="s">
        <v>69</v>
      </c>
      <c r="N2378" t="s">
        <v>20</v>
      </c>
      <c r="O2378" t="s">
        <v>81</v>
      </c>
      <c r="Q2378" t="s">
        <v>49</v>
      </c>
      <c r="R2378" t="s">
        <v>50</v>
      </c>
      <c r="S2378" t="s">
        <v>268</v>
      </c>
      <c r="T2378" t="s">
        <v>44</v>
      </c>
    </row>
    <row r="2379" spans="1:20" x14ac:dyDescent="0.2">
      <c r="A2379" t="s">
        <v>366</v>
      </c>
      <c r="B2379" t="s">
        <v>18</v>
      </c>
      <c r="C2379" t="s">
        <v>19</v>
      </c>
      <c r="D2379" s="21">
        <v>46231</v>
      </c>
      <c r="E2379">
        <v>160</v>
      </c>
      <c r="F2379">
        <v>175</v>
      </c>
      <c r="G2379" s="28">
        <f>IF(ISNUMBER(H2379),AVERAGE(H2379:I2379),AVERAGE(E2379:F2379))/700</f>
        <v>0.2392857142857143</v>
      </c>
      <c r="J2379">
        <v>2026</v>
      </c>
      <c r="K2379" t="s">
        <v>21</v>
      </c>
      <c r="M2379" t="s">
        <v>69</v>
      </c>
      <c r="N2379" t="s">
        <v>20</v>
      </c>
      <c r="O2379" t="s">
        <v>81</v>
      </c>
      <c r="Q2379" t="s">
        <v>49</v>
      </c>
      <c r="R2379" t="s">
        <v>50</v>
      </c>
      <c r="S2379" t="s">
        <v>268</v>
      </c>
      <c r="T2379" t="s">
        <v>44</v>
      </c>
    </row>
    <row r="2380" spans="1:20" x14ac:dyDescent="0.2">
      <c r="A2380" t="s">
        <v>366</v>
      </c>
      <c r="B2380" t="s">
        <v>18</v>
      </c>
      <c r="C2380" t="s">
        <v>19</v>
      </c>
      <c r="D2380" s="21">
        <v>46232</v>
      </c>
      <c r="E2380">
        <v>160</v>
      </c>
      <c r="F2380">
        <v>175</v>
      </c>
      <c r="G2380" s="28">
        <f>IF(ISNUMBER(H2380),AVERAGE(H2380:I2380),AVERAGE(E2380:F2380))/700</f>
        <v>0.2392857142857143</v>
      </c>
      <c r="J2380">
        <v>2026</v>
      </c>
      <c r="K2380" t="s">
        <v>71</v>
      </c>
      <c r="M2380" t="s">
        <v>69</v>
      </c>
      <c r="N2380" t="s">
        <v>20</v>
      </c>
      <c r="O2380" t="s">
        <v>81</v>
      </c>
      <c r="Q2380" t="s">
        <v>49</v>
      </c>
      <c r="R2380" t="s">
        <v>50</v>
      </c>
      <c r="S2380" t="s">
        <v>268</v>
      </c>
      <c r="T2380" t="s">
        <v>44</v>
      </c>
    </row>
    <row r="2381" spans="1:20" x14ac:dyDescent="0.2">
      <c r="A2381" t="s">
        <v>366</v>
      </c>
      <c r="B2381" t="s">
        <v>18</v>
      </c>
      <c r="C2381" t="s">
        <v>19</v>
      </c>
      <c r="D2381" s="21">
        <v>46232</v>
      </c>
      <c r="E2381">
        <v>160</v>
      </c>
      <c r="F2381">
        <v>175</v>
      </c>
      <c r="G2381" s="28">
        <f>IF(ISNUMBER(H2381),AVERAGE(H2381:I2381),AVERAGE(E2381:F2381))/700</f>
        <v>0.2392857142857143</v>
      </c>
      <c r="J2381">
        <v>2026</v>
      </c>
      <c r="K2381" t="s">
        <v>52</v>
      </c>
      <c r="M2381" t="s">
        <v>69</v>
      </c>
      <c r="N2381" t="s">
        <v>20</v>
      </c>
      <c r="O2381" t="s">
        <v>81</v>
      </c>
      <c r="Q2381" t="s">
        <v>49</v>
      </c>
      <c r="R2381" t="s">
        <v>50</v>
      </c>
      <c r="S2381" t="s">
        <v>268</v>
      </c>
      <c r="T2381" t="s">
        <v>44</v>
      </c>
    </row>
    <row r="2382" spans="1:20" x14ac:dyDescent="0.2">
      <c r="A2382" t="s">
        <v>366</v>
      </c>
      <c r="B2382" t="s">
        <v>18</v>
      </c>
      <c r="C2382" t="s">
        <v>19</v>
      </c>
      <c r="D2382" s="21">
        <v>46232</v>
      </c>
      <c r="E2382">
        <v>160</v>
      </c>
      <c r="F2382">
        <v>175</v>
      </c>
      <c r="G2382" s="28">
        <f>IF(ISNUMBER(H2382),AVERAGE(H2382:I2382),AVERAGE(E2382:F2382))/700</f>
        <v>0.2392857142857143</v>
      </c>
      <c r="J2382">
        <v>2026</v>
      </c>
      <c r="K2382" t="s">
        <v>21</v>
      </c>
      <c r="M2382" t="s">
        <v>69</v>
      </c>
      <c r="N2382" t="s">
        <v>20</v>
      </c>
      <c r="O2382" t="s">
        <v>81</v>
      </c>
      <c r="Q2382" t="s">
        <v>49</v>
      </c>
      <c r="R2382" t="s">
        <v>50</v>
      </c>
      <c r="S2382" t="s">
        <v>268</v>
      </c>
      <c r="T2382" t="s">
        <v>44</v>
      </c>
    </row>
    <row r="2383" spans="1:20" x14ac:dyDescent="0.2">
      <c r="A2383" t="s">
        <v>366</v>
      </c>
      <c r="B2383" t="s">
        <v>18</v>
      </c>
      <c r="C2383" t="s">
        <v>19</v>
      </c>
      <c r="D2383" s="21">
        <v>46233</v>
      </c>
      <c r="E2383">
        <v>160</v>
      </c>
      <c r="F2383">
        <v>175</v>
      </c>
      <c r="G2383" s="28">
        <f>IF(ISNUMBER(H2383),AVERAGE(H2383:I2383),AVERAGE(E2383:F2383))/700</f>
        <v>0.2392857142857143</v>
      </c>
      <c r="J2383">
        <v>2026</v>
      </c>
      <c r="K2383" t="s">
        <v>52</v>
      </c>
      <c r="M2383" t="s">
        <v>69</v>
      </c>
      <c r="N2383" t="s">
        <v>20</v>
      </c>
      <c r="O2383" t="s">
        <v>81</v>
      </c>
      <c r="Q2383" t="s">
        <v>49</v>
      </c>
      <c r="R2383" t="s">
        <v>50</v>
      </c>
      <c r="S2383" t="s">
        <v>268</v>
      </c>
      <c r="T2383" t="s">
        <v>44</v>
      </c>
    </row>
    <row r="2384" spans="1:20" x14ac:dyDescent="0.2">
      <c r="A2384" t="s">
        <v>366</v>
      </c>
      <c r="B2384" t="s">
        <v>18</v>
      </c>
      <c r="C2384" t="s">
        <v>19</v>
      </c>
      <c r="D2384" s="21">
        <v>46233</v>
      </c>
      <c r="E2384">
        <v>160</v>
      </c>
      <c r="F2384">
        <v>175</v>
      </c>
      <c r="G2384" s="28">
        <f>IF(ISNUMBER(H2384),AVERAGE(H2384:I2384),AVERAGE(E2384:F2384))/700</f>
        <v>0.2392857142857143</v>
      </c>
      <c r="J2384">
        <v>2026</v>
      </c>
      <c r="K2384" t="s">
        <v>21</v>
      </c>
      <c r="M2384" t="s">
        <v>69</v>
      </c>
      <c r="N2384" t="s">
        <v>20</v>
      </c>
      <c r="O2384" t="s">
        <v>81</v>
      </c>
      <c r="Q2384" t="s">
        <v>49</v>
      </c>
      <c r="R2384" t="s">
        <v>50</v>
      </c>
      <c r="S2384" t="s">
        <v>268</v>
      </c>
      <c r="T2384" t="s">
        <v>44</v>
      </c>
    </row>
    <row r="2385" spans="1:20" x14ac:dyDescent="0.2">
      <c r="A2385" t="s">
        <v>366</v>
      </c>
      <c r="B2385" t="s">
        <v>18</v>
      </c>
      <c r="C2385" t="s">
        <v>19</v>
      </c>
      <c r="D2385" s="21">
        <v>46233</v>
      </c>
      <c r="E2385">
        <v>160</v>
      </c>
      <c r="F2385">
        <v>175</v>
      </c>
      <c r="G2385" s="28">
        <f>IF(ISNUMBER(H2385),AVERAGE(H2385:I2385),AVERAGE(E2385:F2385))/700</f>
        <v>0.2392857142857143</v>
      </c>
      <c r="J2385">
        <v>2026</v>
      </c>
      <c r="K2385" t="s">
        <v>71</v>
      </c>
      <c r="M2385" t="s">
        <v>69</v>
      </c>
      <c r="N2385" t="s">
        <v>20</v>
      </c>
      <c r="O2385" t="s">
        <v>81</v>
      </c>
      <c r="Q2385" t="s">
        <v>49</v>
      </c>
      <c r="R2385" t="s">
        <v>50</v>
      </c>
      <c r="S2385" t="s">
        <v>268</v>
      </c>
      <c r="T2385" t="s">
        <v>44</v>
      </c>
    </row>
    <row r="2386" spans="1:20" x14ac:dyDescent="0.2">
      <c r="A2386" t="s">
        <v>366</v>
      </c>
      <c r="B2386" t="s">
        <v>18</v>
      </c>
      <c r="C2386" t="s">
        <v>19</v>
      </c>
      <c r="D2386" s="21">
        <v>46234</v>
      </c>
      <c r="E2386">
        <v>160</v>
      </c>
      <c r="F2386">
        <v>175</v>
      </c>
      <c r="G2386" s="28">
        <f>IF(ISNUMBER(H2386),AVERAGE(H2386:I2386),AVERAGE(E2386:F2386))/700</f>
        <v>0.2392857142857143</v>
      </c>
      <c r="J2386">
        <v>2026</v>
      </c>
      <c r="K2386" t="s">
        <v>21</v>
      </c>
      <c r="M2386" t="s">
        <v>69</v>
      </c>
      <c r="N2386" t="s">
        <v>20</v>
      </c>
      <c r="O2386" t="s">
        <v>81</v>
      </c>
      <c r="Q2386" t="s">
        <v>49</v>
      </c>
      <c r="R2386" t="s">
        <v>50</v>
      </c>
      <c r="S2386" t="s">
        <v>268</v>
      </c>
      <c r="T2386" t="s">
        <v>44</v>
      </c>
    </row>
    <row r="2387" spans="1:20" x14ac:dyDescent="0.2">
      <c r="A2387" t="s">
        <v>366</v>
      </c>
      <c r="B2387" t="s">
        <v>18</v>
      </c>
      <c r="C2387" t="s">
        <v>19</v>
      </c>
      <c r="D2387" s="21">
        <v>46234</v>
      </c>
      <c r="E2387">
        <v>160</v>
      </c>
      <c r="F2387">
        <v>175</v>
      </c>
      <c r="G2387" s="28">
        <f>IF(ISNUMBER(H2387),AVERAGE(H2387:I2387),AVERAGE(E2387:F2387))/700</f>
        <v>0.2392857142857143</v>
      </c>
      <c r="J2387">
        <v>2026</v>
      </c>
      <c r="K2387" t="s">
        <v>52</v>
      </c>
      <c r="M2387" t="s">
        <v>69</v>
      </c>
      <c r="N2387" t="s">
        <v>20</v>
      </c>
      <c r="O2387" t="s">
        <v>81</v>
      </c>
      <c r="Q2387" t="s">
        <v>49</v>
      </c>
      <c r="R2387" t="s">
        <v>50</v>
      </c>
      <c r="S2387" t="s">
        <v>268</v>
      </c>
      <c r="T2387" t="s">
        <v>44</v>
      </c>
    </row>
    <row r="2388" spans="1:20" x14ac:dyDescent="0.2">
      <c r="A2388" t="s">
        <v>366</v>
      </c>
      <c r="B2388" t="s">
        <v>18</v>
      </c>
      <c r="C2388" t="s">
        <v>19</v>
      </c>
      <c r="D2388" s="21">
        <v>46234</v>
      </c>
      <c r="E2388">
        <v>160</v>
      </c>
      <c r="F2388">
        <v>175</v>
      </c>
      <c r="G2388" s="28">
        <f>IF(ISNUMBER(H2388),AVERAGE(H2388:I2388),AVERAGE(E2388:F2388))/700</f>
        <v>0.2392857142857143</v>
      </c>
      <c r="J2388">
        <v>2026</v>
      </c>
      <c r="K2388" t="s">
        <v>71</v>
      </c>
      <c r="M2388" t="s">
        <v>69</v>
      </c>
      <c r="N2388" t="s">
        <v>20</v>
      </c>
      <c r="O2388" t="s">
        <v>81</v>
      </c>
      <c r="Q2388" t="s">
        <v>49</v>
      </c>
      <c r="R2388" t="s">
        <v>50</v>
      </c>
      <c r="S2388" t="s">
        <v>268</v>
      </c>
      <c r="T2388" t="s">
        <v>44</v>
      </c>
    </row>
    <row r="2389" spans="1:20" x14ac:dyDescent="0.2">
      <c r="A2389" t="s">
        <v>366</v>
      </c>
      <c r="B2389" t="s">
        <v>18</v>
      </c>
      <c r="C2389" t="s">
        <v>19</v>
      </c>
      <c r="D2389" s="21">
        <v>46237</v>
      </c>
      <c r="E2389">
        <v>160</v>
      </c>
      <c r="F2389">
        <v>175</v>
      </c>
      <c r="G2389" s="28">
        <f>IF(ISNUMBER(H2389),AVERAGE(H2389:I2389),AVERAGE(E2389:F2389))/700</f>
        <v>0.2392857142857143</v>
      </c>
      <c r="J2389">
        <v>2026</v>
      </c>
      <c r="K2389" t="s">
        <v>71</v>
      </c>
      <c r="M2389" t="s">
        <v>69</v>
      </c>
      <c r="N2389" t="s">
        <v>20</v>
      </c>
      <c r="O2389" t="s">
        <v>81</v>
      </c>
      <c r="Q2389" t="s">
        <v>49</v>
      </c>
      <c r="R2389" t="s">
        <v>50</v>
      </c>
      <c r="S2389" t="s">
        <v>268</v>
      </c>
      <c r="T2389" t="s">
        <v>44</v>
      </c>
    </row>
    <row r="2390" spans="1:20" x14ac:dyDescent="0.2">
      <c r="A2390" t="s">
        <v>366</v>
      </c>
      <c r="B2390" t="s">
        <v>18</v>
      </c>
      <c r="C2390" t="s">
        <v>19</v>
      </c>
      <c r="D2390" s="21">
        <v>46237</v>
      </c>
      <c r="E2390">
        <v>160</v>
      </c>
      <c r="F2390">
        <v>175</v>
      </c>
      <c r="G2390" s="28">
        <f>IF(ISNUMBER(H2390),AVERAGE(H2390:I2390),AVERAGE(E2390:F2390))/700</f>
        <v>0.2392857142857143</v>
      </c>
      <c r="J2390">
        <v>2026</v>
      </c>
      <c r="K2390" t="s">
        <v>21</v>
      </c>
      <c r="M2390" t="s">
        <v>69</v>
      </c>
      <c r="N2390" t="s">
        <v>20</v>
      </c>
      <c r="O2390" t="s">
        <v>81</v>
      </c>
      <c r="Q2390" t="s">
        <v>49</v>
      </c>
      <c r="R2390" t="s">
        <v>50</v>
      </c>
      <c r="S2390" t="s">
        <v>268</v>
      </c>
      <c r="T2390" t="s">
        <v>44</v>
      </c>
    </row>
    <row r="2391" spans="1:20" x14ac:dyDescent="0.2">
      <c r="A2391" t="s">
        <v>366</v>
      </c>
      <c r="B2391" t="s">
        <v>18</v>
      </c>
      <c r="C2391" t="s">
        <v>19</v>
      </c>
      <c r="D2391" s="21">
        <v>46237</v>
      </c>
      <c r="E2391">
        <v>160</v>
      </c>
      <c r="F2391">
        <v>175</v>
      </c>
      <c r="G2391" s="28">
        <f>IF(ISNUMBER(H2391),AVERAGE(H2391:I2391),AVERAGE(E2391:F2391))/700</f>
        <v>0.2392857142857143</v>
      </c>
      <c r="J2391">
        <v>2026</v>
      </c>
      <c r="K2391" t="s">
        <v>52</v>
      </c>
      <c r="M2391" t="s">
        <v>69</v>
      </c>
      <c r="N2391" t="s">
        <v>20</v>
      </c>
      <c r="O2391" t="s">
        <v>81</v>
      </c>
      <c r="Q2391" t="s">
        <v>49</v>
      </c>
      <c r="R2391" t="s">
        <v>50</v>
      </c>
      <c r="S2391" t="s">
        <v>268</v>
      </c>
      <c r="T2391" t="s">
        <v>44</v>
      </c>
    </row>
    <row r="2392" spans="1:20" x14ac:dyDescent="0.2">
      <c r="A2392" t="s">
        <v>366</v>
      </c>
      <c r="B2392" t="s">
        <v>18</v>
      </c>
      <c r="C2392" t="s">
        <v>19</v>
      </c>
      <c r="D2392" s="21">
        <v>46238</v>
      </c>
      <c r="E2392">
        <v>160</v>
      </c>
      <c r="F2392">
        <v>175</v>
      </c>
      <c r="G2392" s="28">
        <f>IF(ISNUMBER(H2392),AVERAGE(H2392:I2392),AVERAGE(E2392:F2392))/700</f>
        <v>0.2392857142857143</v>
      </c>
      <c r="J2392">
        <v>2026</v>
      </c>
      <c r="K2392" t="s">
        <v>21</v>
      </c>
      <c r="M2392" t="s">
        <v>69</v>
      </c>
      <c r="N2392" t="s">
        <v>20</v>
      </c>
      <c r="O2392" t="s">
        <v>81</v>
      </c>
      <c r="Q2392" t="s">
        <v>49</v>
      </c>
      <c r="R2392" t="s">
        <v>50</v>
      </c>
      <c r="S2392" t="s">
        <v>268</v>
      </c>
      <c r="T2392" t="s">
        <v>44</v>
      </c>
    </row>
    <row r="2393" spans="1:20" x14ac:dyDescent="0.2">
      <c r="A2393" t="s">
        <v>366</v>
      </c>
      <c r="B2393" t="s">
        <v>18</v>
      </c>
      <c r="C2393" t="s">
        <v>19</v>
      </c>
      <c r="D2393" s="21">
        <v>46238</v>
      </c>
      <c r="E2393">
        <v>160</v>
      </c>
      <c r="F2393">
        <v>175</v>
      </c>
      <c r="G2393" s="28">
        <f>IF(ISNUMBER(H2393),AVERAGE(H2393:I2393),AVERAGE(E2393:F2393))/700</f>
        <v>0.2392857142857143</v>
      </c>
      <c r="J2393">
        <v>2026</v>
      </c>
      <c r="K2393" t="s">
        <v>71</v>
      </c>
      <c r="M2393" t="s">
        <v>69</v>
      </c>
      <c r="N2393" t="s">
        <v>20</v>
      </c>
      <c r="O2393" t="s">
        <v>81</v>
      </c>
      <c r="Q2393" t="s">
        <v>49</v>
      </c>
      <c r="R2393" t="s">
        <v>50</v>
      </c>
      <c r="S2393" t="s">
        <v>268</v>
      </c>
      <c r="T2393" t="s">
        <v>44</v>
      </c>
    </row>
    <row r="2394" spans="1:20" x14ac:dyDescent="0.2">
      <c r="A2394" t="s">
        <v>366</v>
      </c>
      <c r="B2394" t="s">
        <v>18</v>
      </c>
      <c r="C2394" t="s">
        <v>19</v>
      </c>
      <c r="D2394" s="21">
        <v>46238</v>
      </c>
      <c r="E2394">
        <v>160</v>
      </c>
      <c r="F2394">
        <v>175</v>
      </c>
      <c r="G2394" s="28">
        <f>IF(ISNUMBER(H2394),AVERAGE(H2394:I2394),AVERAGE(E2394:F2394))/700</f>
        <v>0.2392857142857143</v>
      </c>
      <c r="J2394">
        <v>2026</v>
      </c>
      <c r="K2394" t="s">
        <v>52</v>
      </c>
      <c r="M2394" t="s">
        <v>69</v>
      </c>
      <c r="N2394" t="s">
        <v>20</v>
      </c>
      <c r="O2394" t="s">
        <v>81</v>
      </c>
      <c r="Q2394" t="s">
        <v>49</v>
      </c>
      <c r="R2394" t="s">
        <v>50</v>
      </c>
      <c r="S2394" t="s">
        <v>268</v>
      </c>
      <c r="T2394" t="s">
        <v>44</v>
      </c>
    </row>
    <row r="2395" spans="1:20" x14ac:dyDescent="0.2">
      <c r="A2395" t="s">
        <v>366</v>
      </c>
      <c r="B2395" t="s">
        <v>18</v>
      </c>
      <c r="C2395" t="s">
        <v>19</v>
      </c>
      <c r="D2395" s="21">
        <v>46239</v>
      </c>
      <c r="E2395">
        <v>125</v>
      </c>
      <c r="F2395">
        <v>155</v>
      </c>
      <c r="G2395" s="28">
        <f>IF(ISNUMBER(H2395),AVERAGE(H2395:I2395),AVERAGE(E2395:F2395))/700</f>
        <v>0.19285714285714287</v>
      </c>
      <c r="H2395">
        <v>130</v>
      </c>
      <c r="I2395">
        <v>140</v>
      </c>
      <c r="J2395">
        <v>2026</v>
      </c>
      <c r="K2395" t="s">
        <v>71</v>
      </c>
      <c r="M2395" t="s">
        <v>48</v>
      </c>
      <c r="N2395" t="s">
        <v>20</v>
      </c>
      <c r="O2395" t="s">
        <v>132</v>
      </c>
      <c r="Q2395" t="s">
        <v>49</v>
      </c>
      <c r="R2395" t="s">
        <v>50</v>
      </c>
      <c r="S2395" t="s">
        <v>268</v>
      </c>
      <c r="T2395" t="s">
        <v>44</v>
      </c>
    </row>
    <row r="2396" spans="1:20" x14ac:dyDescent="0.2">
      <c r="A2396" t="s">
        <v>366</v>
      </c>
      <c r="B2396" t="s">
        <v>18</v>
      </c>
      <c r="C2396" t="s">
        <v>19</v>
      </c>
      <c r="D2396" s="21">
        <v>46239</v>
      </c>
      <c r="E2396">
        <v>135</v>
      </c>
      <c r="F2396">
        <v>155</v>
      </c>
      <c r="G2396" s="28">
        <f>IF(ISNUMBER(H2396),AVERAGE(H2396:I2396),AVERAGE(E2396:F2396))/700</f>
        <v>0.19642857142857142</v>
      </c>
      <c r="H2396">
        <v>135</v>
      </c>
      <c r="I2396">
        <v>140</v>
      </c>
      <c r="J2396">
        <v>2026</v>
      </c>
      <c r="K2396" t="s">
        <v>21</v>
      </c>
      <c r="M2396" t="s">
        <v>48</v>
      </c>
      <c r="N2396" t="s">
        <v>20</v>
      </c>
      <c r="O2396" t="s">
        <v>132</v>
      </c>
      <c r="Q2396" t="s">
        <v>49</v>
      </c>
      <c r="R2396" t="s">
        <v>50</v>
      </c>
      <c r="S2396" t="s">
        <v>268</v>
      </c>
      <c r="T2396" t="s">
        <v>44</v>
      </c>
    </row>
    <row r="2397" spans="1:20" x14ac:dyDescent="0.2">
      <c r="A2397" t="s">
        <v>366</v>
      </c>
      <c r="B2397" t="s">
        <v>18</v>
      </c>
      <c r="C2397" t="s">
        <v>19</v>
      </c>
      <c r="D2397" s="21">
        <v>46240</v>
      </c>
      <c r="E2397">
        <v>125</v>
      </c>
      <c r="F2397">
        <v>155</v>
      </c>
      <c r="G2397" s="28">
        <f>IF(ISNUMBER(H2397),AVERAGE(H2397:I2397),AVERAGE(E2397:F2397))/700</f>
        <v>0.19285714285714287</v>
      </c>
      <c r="H2397">
        <v>130</v>
      </c>
      <c r="I2397">
        <v>140</v>
      </c>
      <c r="J2397">
        <v>2026</v>
      </c>
      <c r="K2397" t="s">
        <v>71</v>
      </c>
      <c r="M2397" t="s">
        <v>48</v>
      </c>
      <c r="N2397" t="s">
        <v>20</v>
      </c>
      <c r="O2397" t="s">
        <v>42</v>
      </c>
      <c r="Q2397" t="s">
        <v>49</v>
      </c>
      <c r="R2397" t="s">
        <v>50</v>
      </c>
      <c r="S2397" t="s">
        <v>268</v>
      </c>
      <c r="T2397" t="s">
        <v>44</v>
      </c>
    </row>
    <row r="2398" spans="1:20" x14ac:dyDescent="0.2">
      <c r="A2398" t="s">
        <v>366</v>
      </c>
      <c r="B2398" t="s">
        <v>18</v>
      </c>
      <c r="C2398" t="s">
        <v>19</v>
      </c>
      <c r="D2398" s="21">
        <v>46240</v>
      </c>
      <c r="E2398">
        <v>135</v>
      </c>
      <c r="F2398">
        <v>155</v>
      </c>
      <c r="G2398" s="28">
        <f>IF(ISNUMBER(H2398),AVERAGE(H2398:I2398),AVERAGE(E2398:F2398))/700</f>
        <v>0.19642857142857142</v>
      </c>
      <c r="H2398">
        <v>135</v>
      </c>
      <c r="I2398">
        <v>140</v>
      </c>
      <c r="J2398">
        <v>2026</v>
      </c>
      <c r="K2398" t="s">
        <v>21</v>
      </c>
      <c r="M2398" t="s">
        <v>48</v>
      </c>
      <c r="N2398" t="s">
        <v>20</v>
      </c>
      <c r="O2398" t="s">
        <v>42</v>
      </c>
      <c r="Q2398" t="s">
        <v>49</v>
      </c>
      <c r="R2398" t="s">
        <v>50</v>
      </c>
      <c r="S2398" t="s">
        <v>268</v>
      </c>
      <c r="T2398" t="s">
        <v>44</v>
      </c>
    </row>
    <row r="2399" spans="1:20" x14ac:dyDescent="0.2">
      <c r="A2399" t="s">
        <v>366</v>
      </c>
      <c r="B2399" t="s">
        <v>18</v>
      </c>
      <c r="C2399" t="s">
        <v>19</v>
      </c>
      <c r="D2399" s="21">
        <v>46241</v>
      </c>
      <c r="E2399">
        <v>125</v>
      </c>
      <c r="F2399">
        <v>155</v>
      </c>
      <c r="G2399" s="28">
        <f>IF(ISNUMBER(H2399),AVERAGE(H2399:I2399),AVERAGE(E2399:F2399))/700</f>
        <v>0.19285714285714287</v>
      </c>
      <c r="H2399">
        <v>130</v>
      </c>
      <c r="I2399">
        <v>140</v>
      </c>
      <c r="J2399">
        <v>2026</v>
      </c>
      <c r="K2399" t="s">
        <v>71</v>
      </c>
      <c r="M2399" t="s">
        <v>48</v>
      </c>
      <c r="N2399" t="s">
        <v>20</v>
      </c>
      <c r="O2399" t="s">
        <v>81</v>
      </c>
      <c r="Q2399" t="s">
        <v>49</v>
      </c>
      <c r="R2399" t="s">
        <v>50</v>
      </c>
      <c r="S2399" t="s">
        <v>268</v>
      </c>
      <c r="T2399" t="s">
        <v>44</v>
      </c>
    </row>
    <row r="2400" spans="1:20" x14ac:dyDescent="0.2">
      <c r="A2400" t="s">
        <v>366</v>
      </c>
      <c r="B2400" t="s">
        <v>18</v>
      </c>
      <c r="C2400" t="s">
        <v>19</v>
      </c>
      <c r="D2400" s="21">
        <v>46241</v>
      </c>
      <c r="E2400">
        <v>135</v>
      </c>
      <c r="F2400">
        <v>155</v>
      </c>
      <c r="G2400" s="28">
        <f>IF(ISNUMBER(H2400),AVERAGE(H2400:I2400),AVERAGE(E2400:F2400))/700</f>
        <v>0.19642857142857142</v>
      </c>
      <c r="H2400">
        <v>135</v>
      </c>
      <c r="I2400">
        <v>140</v>
      </c>
      <c r="J2400">
        <v>2026</v>
      </c>
      <c r="K2400" t="s">
        <v>21</v>
      </c>
      <c r="M2400" t="s">
        <v>48</v>
      </c>
      <c r="N2400" t="s">
        <v>20</v>
      </c>
      <c r="O2400" t="s">
        <v>81</v>
      </c>
      <c r="Q2400" t="s">
        <v>49</v>
      </c>
      <c r="R2400" t="s">
        <v>50</v>
      </c>
      <c r="S2400" t="s">
        <v>268</v>
      </c>
      <c r="T2400" t="s">
        <v>44</v>
      </c>
    </row>
    <row r="2401" spans="1:20" x14ac:dyDescent="0.2">
      <c r="A2401" t="s">
        <v>366</v>
      </c>
      <c r="B2401" t="s">
        <v>18</v>
      </c>
      <c r="C2401" t="s">
        <v>19</v>
      </c>
      <c r="D2401" s="21">
        <v>46244</v>
      </c>
      <c r="E2401">
        <v>125</v>
      </c>
      <c r="F2401">
        <v>155</v>
      </c>
      <c r="G2401" s="28">
        <f>IF(ISNUMBER(H2401),AVERAGE(H2401:I2401),AVERAGE(E2401:F2401))/700</f>
        <v>0.19285714285714287</v>
      </c>
      <c r="H2401">
        <v>130</v>
      </c>
      <c r="I2401">
        <v>140</v>
      </c>
      <c r="J2401">
        <v>2026</v>
      </c>
      <c r="K2401" t="s">
        <v>71</v>
      </c>
      <c r="M2401" t="s">
        <v>48</v>
      </c>
      <c r="N2401" t="s">
        <v>20</v>
      </c>
      <c r="O2401" t="s">
        <v>81</v>
      </c>
      <c r="Q2401" t="s">
        <v>49</v>
      </c>
      <c r="R2401" t="s">
        <v>50</v>
      </c>
      <c r="S2401" t="s">
        <v>268</v>
      </c>
      <c r="T2401" t="s">
        <v>44</v>
      </c>
    </row>
    <row r="2402" spans="1:20" x14ac:dyDescent="0.2">
      <c r="A2402" t="s">
        <v>366</v>
      </c>
      <c r="B2402" t="s">
        <v>18</v>
      </c>
      <c r="C2402" t="s">
        <v>19</v>
      </c>
      <c r="D2402" s="21">
        <v>46244</v>
      </c>
      <c r="E2402">
        <v>135</v>
      </c>
      <c r="F2402">
        <v>155</v>
      </c>
      <c r="G2402" s="28">
        <f>IF(ISNUMBER(H2402),AVERAGE(H2402:I2402),AVERAGE(E2402:F2402))/700</f>
        <v>0.19642857142857142</v>
      </c>
      <c r="H2402">
        <v>135</v>
      </c>
      <c r="I2402">
        <v>140</v>
      </c>
      <c r="J2402">
        <v>2026</v>
      </c>
      <c r="K2402" t="s">
        <v>21</v>
      </c>
      <c r="M2402" t="s">
        <v>48</v>
      </c>
      <c r="N2402" t="s">
        <v>20</v>
      </c>
      <c r="O2402" t="s">
        <v>81</v>
      </c>
      <c r="Q2402" t="s">
        <v>49</v>
      </c>
      <c r="R2402" t="s">
        <v>50</v>
      </c>
      <c r="S2402" t="s">
        <v>268</v>
      </c>
      <c r="T2402" t="s">
        <v>44</v>
      </c>
    </row>
    <row r="2403" spans="1:20" x14ac:dyDescent="0.2">
      <c r="A2403" t="s">
        <v>366</v>
      </c>
      <c r="B2403" t="s">
        <v>18</v>
      </c>
      <c r="C2403" t="s">
        <v>19</v>
      </c>
      <c r="D2403" s="21">
        <v>46245</v>
      </c>
      <c r="E2403">
        <v>125</v>
      </c>
      <c r="F2403">
        <v>155</v>
      </c>
      <c r="G2403" s="28">
        <f>IF(ISNUMBER(H2403),AVERAGE(H2403:I2403),AVERAGE(E2403:F2403))/700</f>
        <v>0.19285714285714287</v>
      </c>
      <c r="H2403">
        <v>130</v>
      </c>
      <c r="I2403">
        <v>140</v>
      </c>
      <c r="J2403">
        <v>2026</v>
      </c>
      <c r="K2403" t="s">
        <v>71</v>
      </c>
      <c r="M2403" t="s">
        <v>48</v>
      </c>
      <c r="N2403" t="s">
        <v>20</v>
      </c>
      <c r="O2403" t="s">
        <v>81</v>
      </c>
      <c r="Q2403" t="s">
        <v>49</v>
      </c>
      <c r="R2403" t="s">
        <v>50</v>
      </c>
      <c r="S2403" t="s">
        <v>268</v>
      </c>
      <c r="T2403" t="s">
        <v>44</v>
      </c>
    </row>
    <row r="2404" spans="1:20" x14ac:dyDescent="0.2">
      <c r="A2404" t="s">
        <v>366</v>
      </c>
      <c r="B2404" t="s">
        <v>18</v>
      </c>
      <c r="C2404" t="s">
        <v>19</v>
      </c>
      <c r="D2404" s="21">
        <v>46245</v>
      </c>
      <c r="E2404">
        <v>135</v>
      </c>
      <c r="F2404">
        <v>155</v>
      </c>
      <c r="G2404" s="28">
        <f>IF(ISNUMBER(H2404),AVERAGE(H2404:I2404),AVERAGE(E2404:F2404))/700</f>
        <v>0.19642857142857142</v>
      </c>
      <c r="H2404">
        <v>135</v>
      </c>
      <c r="I2404">
        <v>140</v>
      </c>
      <c r="J2404">
        <v>2026</v>
      </c>
      <c r="K2404" t="s">
        <v>21</v>
      </c>
      <c r="M2404" t="s">
        <v>48</v>
      </c>
      <c r="N2404" t="s">
        <v>20</v>
      </c>
      <c r="O2404" t="s">
        <v>81</v>
      </c>
      <c r="Q2404" t="s">
        <v>49</v>
      </c>
      <c r="R2404" t="s">
        <v>50</v>
      </c>
      <c r="S2404" t="s">
        <v>268</v>
      </c>
      <c r="T2404" t="s">
        <v>44</v>
      </c>
    </row>
    <row r="2405" spans="1:20" x14ac:dyDescent="0.2">
      <c r="A2405" t="s">
        <v>366</v>
      </c>
      <c r="B2405" t="s">
        <v>18</v>
      </c>
      <c r="C2405" t="s">
        <v>19</v>
      </c>
      <c r="D2405" s="21">
        <v>46246</v>
      </c>
      <c r="E2405">
        <v>125</v>
      </c>
      <c r="F2405">
        <v>155</v>
      </c>
      <c r="G2405" s="28">
        <f>IF(ISNUMBER(H2405),AVERAGE(H2405:I2405),AVERAGE(E2405:F2405))/700</f>
        <v>0.19285714285714287</v>
      </c>
      <c r="H2405">
        <v>130</v>
      </c>
      <c r="I2405">
        <v>140</v>
      </c>
      <c r="J2405">
        <v>2026</v>
      </c>
      <c r="K2405" t="s">
        <v>71</v>
      </c>
      <c r="M2405" t="s">
        <v>48</v>
      </c>
      <c r="N2405" t="s">
        <v>20</v>
      </c>
      <c r="O2405" t="s">
        <v>81</v>
      </c>
      <c r="Q2405" t="s">
        <v>49</v>
      </c>
      <c r="R2405" t="s">
        <v>50</v>
      </c>
      <c r="S2405" t="s">
        <v>268</v>
      </c>
      <c r="T2405" t="s">
        <v>44</v>
      </c>
    </row>
    <row r="2406" spans="1:20" x14ac:dyDescent="0.2">
      <c r="A2406" t="s">
        <v>366</v>
      </c>
      <c r="B2406" t="s">
        <v>18</v>
      </c>
      <c r="C2406" t="s">
        <v>19</v>
      </c>
      <c r="D2406" s="21">
        <v>46246</v>
      </c>
      <c r="E2406">
        <v>135</v>
      </c>
      <c r="F2406">
        <v>155</v>
      </c>
      <c r="G2406" s="28">
        <f>IF(ISNUMBER(H2406),AVERAGE(H2406:I2406),AVERAGE(E2406:F2406))/700</f>
        <v>0.19642857142857142</v>
      </c>
      <c r="H2406">
        <v>135</v>
      </c>
      <c r="I2406">
        <v>140</v>
      </c>
      <c r="J2406">
        <v>2026</v>
      </c>
      <c r="K2406" t="s">
        <v>21</v>
      </c>
      <c r="M2406" t="s">
        <v>48</v>
      </c>
      <c r="N2406" t="s">
        <v>20</v>
      </c>
      <c r="O2406" t="s">
        <v>81</v>
      </c>
      <c r="Q2406" t="s">
        <v>49</v>
      </c>
      <c r="R2406" t="s">
        <v>50</v>
      </c>
      <c r="S2406" t="s">
        <v>268</v>
      </c>
      <c r="T2406" t="s">
        <v>44</v>
      </c>
    </row>
    <row r="2407" spans="1:20" x14ac:dyDescent="0.2">
      <c r="A2407" t="s">
        <v>366</v>
      </c>
      <c r="B2407" t="s">
        <v>18</v>
      </c>
      <c r="C2407" t="s">
        <v>19</v>
      </c>
      <c r="D2407" s="21">
        <v>46247</v>
      </c>
      <c r="E2407">
        <v>125</v>
      </c>
      <c r="F2407">
        <v>155</v>
      </c>
      <c r="G2407" s="28">
        <f>IF(ISNUMBER(H2407),AVERAGE(H2407:I2407),AVERAGE(E2407:F2407))/700</f>
        <v>0.19285714285714287</v>
      </c>
      <c r="H2407">
        <v>130</v>
      </c>
      <c r="I2407">
        <v>140</v>
      </c>
      <c r="J2407">
        <v>2026</v>
      </c>
      <c r="K2407" t="s">
        <v>71</v>
      </c>
      <c r="M2407" t="s">
        <v>48</v>
      </c>
      <c r="N2407" t="s">
        <v>20</v>
      </c>
      <c r="O2407" t="s">
        <v>81</v>
      </c>
      <c r="Q2407" t="s">
        <v>49</v>
      </c>
      <c r="R2407" t="s">
        <v>50</v>
      </c>
      <c r="S2407" t="s">
        <v>268</v>
      </c>
      <c r="T2407" t="s">
        <v>44</v>
      </c>
    </row>
    <row r="2408" spans="1:20" x14ac:dyDescent="0.2">
      <c r="A2408" t="s">
        <v>366</v>
      </c>
      <c r="B2408" t="s">
        <v>18</v>
      </c>
      <c r="C2408" t="s">
        <v>19</v>
      </c>
      <c r="D2408" s="21">
        <v>46247</v>
      </c>
      <c r="E2408">
        <v>135</v>
      </c>
      <c r="F2408">
        <v>155</v>
      </c>
      <c r="G2408" s="28">
        <f>IF(ISNUMBER(H2408),AVERAGE(H2408:I2408),AVERAGE(E2408:F2408))/700</f>
        <v>0.19642857142857142</v>
      </c>
      <c r="H2408">
        <v>135</v>
      </c>
      <c r="I2408">
        <v>140</v>
      </c>
      <c r="J2408">
        <v>2026</v>
      </c>
      <c r="K2408" t="s">
        <v>21</v>
      </c>
      <c r="M2408" t="s">
        <v>48</v>
      </c>
      <c r="N2408" t="s">
        <v>20</v>
      </c>
      <c r="O2408" t="s">
        <v>81</v>
      </c>
      <c r="Q2408" t="s">
        <v>49</v>
      </c>
      <c r="R2408" t="s">
        <v>50</v>
      </c>
      <c r="S2408" t="s">
        <v>268</v>
      </c>
      <c r="T2408" t="s">
        <v>44</v>
      </c>
    </row>
  </sheetData>
  <autoFilter ref="A1:T2408" xr:uid="{00000000-0001-0000-0300-000000000000}">
    <filterColumn colId="2">
      <filters>
        <filter val="RED FLESH SEEDLESS TYPE"/>
      </filters>
    </filterColumn>
  </autoFilter>
  <sortState xmlns:xlrd2="http://schemas.microsoft.com/office/spreadsheetml/2017/richdata2" ref="A2:AW1930">
    <sortCondition ref="S2:S1930"/>
    <sortCondition ref="D2:D1930"/>
  </sortState>
  <conditionalFormatting sqref="G1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4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7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8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9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10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11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12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1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2:G2408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3</vt:i4>
      </vt:variant>
    </vt:vector>
  </HeadingPairs>
  <TitlesOfParts>
    <vt:vector size="6" baseType="lpstr">
      <vt:lpstr>Table of Contents</vt:lpstr>
      <vt:lpstr>Table</vt:lpstr>
      <vt:lpstr>Data</vt:lpstr>
      <vt:lpstr>Regional FOB</vt:lpstr>
      <vt:lpstr>All Seedless FOBs</vt:lpstr>
      <vt:lpstr>Avg. Price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 Hanselman</cp:lastModifiedBy>
  <dcterms:created xsi:type="dcterms:W3CDTF">2019-01-04T14:39:03Z</dcterms:created>
  <dcterms:modified xsi:type="dcterms:W3CDTF">2026-08-14T12:29:30Z</dcterms:modified>
</cp:coreProperties>
</file>